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C_causeway\TIDE Digital NI Limited\Clients\dcsdcgrantaid-com\Results\"/>
    </mc:Choice>
  </mc:AlternateContent>
  <xr:revisionPtr revIDLastSave="0" documentId="13_ncr:1_{90289424-7462-4C93-85A2-8D01C14B8FD9}" xr6:coauthVersionLast="47" xr6:coauthVersionMax="47" xr10:uidLastSave="{00000000-0000-0000-0000-000000000000}"/>
  <bookViews>
    <workbookView xWindow="-120" yWindow="-120" windowWidth="57840" windowHeight="31920" activeTab="1" xr2:uid="{B8170389-57C6-4530-B57A-961A00D29BA6}"/>
  </bookViews>
  <sheets>
    <sheet name="CFF_Upper_25-26" sheetId="2" r:id="rId1"/>
    <sheet name="CFF_Lower_25-26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3" l="1"/>
  <c r="E17" i="3"/>
  <c r="F29" i="2"/>
  <c r="E29" i="2"/>
  <c r="G25" i="2"/>
  <c r="F17" i="2"/>
</calcChain>
</file>

<file path=xl/sharedStrings.xml><?xml version="1.0" encoding="utf-8"?>
<sst xmlns="http://schemas.openxmlformats.org/spreadsheetml/2006/main" count="117" uniqueCount="110">
  <si>
    <t>Reference No.</t>
  </si>
  <si>
    <t>Name of Group/Festival</t>
  </si>
  <si>
    <t>Amount of Award</t>
  </si>
  <si>
    <t xml:space="preserve">Funding Exhausted </t>
  </si>
  <si>
    <t>CFF 2025-26 Community Festival Fund UPPER</t>
  </si>
  <si>
    <t>UPPER LEVEL</t>
  </si>
  <si>
    <t>Festival Name</t>
  </si>
  <si>
    <t>Amount Applied for</t>
  </si>
  <si>
    <t xml:space="preserve">Amount of Award </t>
  </si>
  <si>
    <t>Awards Rates &amp; DfC (tbc)</t>
  </si>
  <si>
    <t>CFF25/26398344</t>
  </si>
  <si>
    <t>Churchtown Community Association</t>
  </si>
  <si>
    <t>Halloween Hoolie on the Hill 2025</t>
  </si>
  <si>
    <t>CFF25/26304356</t>
  </si>
  <si>
    <t>North West Cultural Partnership</t>
  </si>
  <si>
    <t>Festival of Flutes 2025</t>
  </si>
  <si>
    <t>CFF25/26515829</t>
  </si>
  <si>
    <t>Obon on the Foyle</t>
  </si>
  <si>
    <t>Foyle Obon Festival 2025</t>
  </si>
  <si>
    <t>CFF25/26911790</t>
  </si>
  <si>
    <t>Allegri</t>
  </si>
  <si>
    <t>Every Voice Festival</t>
  </si>
  <si>
    <t>CFF25/26513192</t>
  </si>
  <si>
    <t>Stage Beyond Theatre Company</t>
  </si>
  <si>
    <t>All Welcome</t>
  </si>
  <si>
    <t>CFF25/26884860</t>
  </si>
  <si>
    <t>Bready &amp; District Ulster Scots Development Association</t>
  </si>
  <si>
    <t>The Robert Burns Festival 2026</t>
  </si>
  <si>
    <t>CFF25/26205863</t>
  </si>
  <si>
    <t>Culmore Community Partnership</t>
  </si>
  <si>
    <t>Culmore Community Festival</t>
  </si>
  <si>
    <t>CFF25/26306278</t>
  </si>
  <si>
    <t>Derry Theatre Trust TA Millennium Forum Theatre</t>
  </si>
  <si>
    <t>InterAct Youth Arts Festival</t>
  </si>
  <si>
    <t>CFF25/26136306</t>
  </si>
  <si>
    <t>Feis Dhoire Cholmcille (Derry Feis)</t>
  </si>
  <si>
    <t>CFF25/26636321</t>
  </si>
  <si>
    <t>Foyle Pride Festival</t>
  </si>
  <si>
    <t>CFF25/26628823</t>
  </si>
  <si>
    <t>The Royal Scottish Pipe Band Association Northern Ireland Branch (RSPBANI)</t>
  </si>
  <si>
    <t>All Ireland Championship Fringe Festival</t>
  </si>
  <si>
    <t>CFF25/26724706</t>
  </si>
  <si>
    <t>Destined Ltd</t>
  </si>
  <si>
    <t>Ability First Festival</t>
  </si>
  <si>
    <t>CFF25/26734773</t>
  </si>
  <si>
    <t>Creative Arts Social Team CIC</t>
  </si>
  <si>
    <t>Arts for All Performance Festival 2025</t>
  </si>
  <si>
    <t>CFF25/26937869</t>
  </si>
  <si>
    <t>North West Cricket Union</t>
  </si>
  <si>
    <t>North West Community Cricket Carnivals</t>
  </si>
  <si>
    <t>CFF25/26938418</t>
  </si>
  <si>
    <t>University of Atypical for Arts and Disability</t>
  </si>
  <si>
    <t>Bounce Disability Arts Festival 2025</t>
  </si>
  <si>
    <t>CFF25/26886466</t>
  </si>
  <si>
    <t>Creggan Neighbourhood Partnership (CNP)</t>
  </si>
  <si>
    <t>Creggan Mela</t>
  </si>
  <si>
    <t>CFF25/26396229</t>
  </si>
  <si>
    <t>Strabane Drama Festival</t>
  </si>
  <si>
    <t>CFF25/26119538</t>
  </si>
  <si>
    <t>Two Castles Community Development Association</t>
  </si>
  <si>
    <t>Newtownstewart Christmas Extravaganza 2025</t>
  </si>
  <si>
    <t>CFF25/26642062</t>
  </si>
  <si>
    <t>Greater Shantallow Community Arts An Fleadh Dhoire Mhore &amp; County Derry Fleadh 2025</t>
  </si>
  <si>
    <t>An Fleadh Dhoire Mhore &amp; County Derry Fleadh 2025</t>
  </si>
  <si>
    <t>CFF25/26632586</t>
  </si>
  <si>
    <t>North West Play Resource Centre (The Playhouse)</t>
  </si>
  <si>
    <t>The Fair Play Festival at Christmas</t>
  </si>
  <si>
    <t>CFF25/26218964</t>
  </si>
  <si>
    <t xml:space="preserve">Bogside and Brandywell Health Forum </t>
  </si>
  <si>
    <t>The Health &amp; Wellbeing Roadshow</t>
  </si>
  <si>
    <t>_</t>
  </si>
  <si>
    <t>CFF 2025-26 Community Festival Fund LOWER</t>
  </si>
  <si>
    <t>Name of Festival</t>
  </si>
  <si>
    <t>CFF25/26953606</t>
  </si>
  <si>
    <t>Derg Events Committee - Apple Fair</t>
  </si>
  <si>
    <t>Castlederg Apple Fair</t>
  </si>
  <si>
    <t>CFF25/26214213</t>
  </si>
  <si>
    <t>Gasyard Development Trust</t>
  </si>
  <si>
    <t>North West Spectrum Connecting Communities</t>
  </si>
  <si>
    <t>CFF25/26760838</t>
  </si>
  <si>
    <t>Music Kin CIC</t>
  </si>
  <si>
    <t>Yes! You Can Sing</t>
  </si>
  <si>
    <t>CFF25/26235156</t>
  </si>
  <si>
    <t>Lincoln Courts Y &amp; C Association</t>
  </si>
  <si>
    <t>"Waterside Summer Fusion Fest"</t>
  </si>
  <si>
    <t>CFF25/26640922</t>
  </si>
  <si>
    <t>Irish Street Youth &amp; Community Association</t>
  </si>
  <si>
    <t>Waterside Halloween Festival</t>
  </si>
  <si>
    <t>CFF25/26556039</t>
  </si>
  <si>
    <t>Hillcrest Trust (Top of the Hill) Ltd</t>
  </si>
  <si>
    <t>Hooley on the Hill 2025</t>
  </si>
  <si>
    <t>CFF25/26294605</t>
  </si>
  <si>
    <t>Strabane Ethnic Community Association</t>
  </si>
  <si>
    <t>3 Day Diwali Festival</t>
  </si>
  <si>
    <t>CFF25/26283550</t>
  </si>
  <si>
    <t>Derg Valley Vintage Club</t>
  </si>
  <si>
    <t>Derg Valley Vintage Club Annual Events 2025</t>
  </si>
  <si>
    <t>CFF25/26639246</t>
  </si>
  <si>
    <t>Royal British Legion Waterside Branch</t>
  </si>
  <si>
    <t>Festival of Remembrance</t>
  </si>
  <si>
    <t>CFF25/26210807</t>
  </si>
  <si>
    <t>Derry &amp; Raphoe Action Limited</t>
  </si>
  <si>
    <t>Glenelly &amp; Derg 335th Boyne Celebrations</t>
  </si>
  <si>
    <t>CFF25/26537362</t>
  </si>
  <si>
    <t>Killeter &amp; District Development Trust</t>
  </si>
  <si>
    <t>'Kill-Aran Brought to Life' Festival</t>
  </si>
  <si>
    <t>CFF25/26289291</t>
  </si>
  <si>
    <t>June Horse Fair Committee</t>
  </si>
  <si>
    <t>June Horse Fair</t>
  </si>
  <si>
    <t>Unsuccessful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</si>
</sst>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£-809]#,##0.00"/>
    <numFmt numFmtId="165" formatCode="0.0"/>
    <numFmt numFmtId="166" formatCode="[$£-809]#,##0.00;[Red]&quot;-&quot;[$£-809]#,##0.00"/>
  </numFmts>
  <fonts count="10" x14ac:knownFonts="1">
    <font>
      <sz val="11"/>
      <color rgb="FF000000"/>
      <name val="Calibri"/>
      <family val="2"/>
    </font>
    <font>
      <u/>
      <sz val="11"/>
      <color rgb="FF467886"/>
      <name val="Calibri"/>
      <family val="2"/>
    </font>
    <font>
      <b/>
      <sz val="16"/>
      <color rgb="FFFF0000"/>
      <name val="Calibri"/>
      <family val="2"/>
    </font>
    <font>
      <sz val="16"/>
      <color rgb="FF000000"/>
      <name val="Calibri"/>
      <family val="2"/>
    </font>
    <font>
      <b/>
      <sz val="16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rgb="FF467886"/>
      <name val="Aptos Narrow"/>
      <family val="2"/>
    </font>
    <font>
      <sz val="10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AF2D0"/>
        <bgColor rgb="FFDAF2D0"/>
      </patternFill>
    </fill>
    <fill>
      <patternFill patternType="solid">
        <fgColor rgb="FFE8E8E8"/>
        <bgColor rgb="FFE8E8E8"/>
      </patternFill>
    </fill>
    <fill>
      <patternFill patternType="solid">
        <fgColor rgb="FFD9E1F2"/>
        <bgColor rgb="FFD9E1F2"/>
      </patternFill>
    </fill>
    <fill>
      <patternFill patternType="solid">
        <fgColor rgb="FFFFF2CC"/>
        <bgColor rgb="FFFFF2CC"/>
      </patternFill>
    </fill>
    <fill>
      <patternFill patternType="solid">
        <fgColor rgb="FFFFFF00"/>
        <bgColor rgb="FFFFFF00"/>
      </patternFill>
    </fill>
    <fill>
      <patternFill patternType="solid">
        <fgColor rgb="FFF2F2F2"/>
        <bgColor rgb="FFF2F2F2"/>
      </patternFill>
    </fill>
    <fill>
      <patternFill patternType="solid">
        <fgColor rgb="FFE2EFDA"/>
        <bgColor rgb="FFE2EFDA"/>
      </patternFill>
    </fill>
  </fills>
  <borders count="4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5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5" fillId="2" borderId="4" xfId="0" applyFont="1" applyFill="1" applyBorder="1" applyAlignment="1">
      <alignment horizontal="center"/>
    </xf>
    <xf numFmtId="0" fontId="0" fillId="0" borderId="5" xfId="0" applyBorder="1"/>
    <xf numFmtId="0" fontId="5" fillId="0" borderId="6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0" fillId="0" borderId="11" xfId="0" applyBorder="1"/>
    <xf numFmtId="0" fontId="7" fillId="0" borderId="13" xfId="0" applyFont="1" applyBorder="1" applyAlignment="1">
      <alignment horizontal="center" vertical="center"/>
    </xf>
    <xf numFmtId="0" fontId="0" fillId="0" borderId="15" xfId="0" applyBorder="1"/>
    <xf numFmtId="0" fontId="0" fillId="0" borderId="16" xfId="0" applyBorder="1"/>
    <xf numFmtId="0" fontId="0" fillId="0" borderId="13" xfId="0" applyBorder="1"/>
    <xf numFmtId="0" fontId="7" fillId="2" borderId="13" xfId="0" applyFont="1" applyFill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/>
    </xf>
    <xf numFmtId="164" fontId="7" fillId="4" borderId="10" xfId="0" applyNumberFormat="1" applyFont="1" applyFill="1" applyBorder="1" applyAlignment="1">
      <alignment horizontal="center" wrapText="1"/>
    </xf>
    <xf numFmtId="0" fontId="8" fillId="2" borderId="10" xfId="1" applyFont="1" applyFill="1" applyBorder="1" applyAlignment="1">
      <alignment vertical="center" wrapText="1"/>
    </xf>
    <xf numFmtId="0" fontId="0" fillId="0" borderId="10" xfId="0" applyBorder="1"/>
    <xf numFmtId="164" fontId="7" fillId="0" borderId="10" xfId="0" applyNumberFormat="1" applyFont="1" applyBorder="1" applyAlignment="1">
      <alignment horizontal="center"/>
    </xf>
    <xf numFmtId="0" fontId="0" fillId="0" borderId="23" xfId="0" applyBorder="1"/>
    <xf numFmtId="0" fontId="0" fillId="0" borderId="4" xfId="0" applyBorder="1"/>
    <xf numFmtId="0" fontId="3" fillId="0" borderId="22" xfId="0" applyFont="1" applyBorder="1"/>
    <xf numFmtId="0" fontId="0" fillId="0" borderId="4" xfId="0" applyBorder="1" applyAlignment="1">
      <alignment horizontal="center"/>
    </xf>
    <xf numFmtId="0" fontId="0" fillId="0" borderId="17" xfId="0" applyBorder="1"/>
    <xf numFmtId="0" fontId="0" fillId="0" borderId="7" xfId="0" applyBorder="1"/>
    <xf numFmtId="0" fontId="0" fillId="0" borderId="6" xfId="0" applyBorder="1"/>
    <xf numFmtId="0" fontId="4" fillId="5" borderId="2" xfId="0" applyFont="1" applyFill="1" applyBorder="1"/>
    <xf numFmtId="0" fontId="4" fillId="5" borderId="25" xfId="0" applyFont="1" applyFill="1" applyBorder="1" applyAlignment="1">
      <alignment horizontal="center"/>
    </xf>
    <xf numFmtId="0" fontId="0" fillId="0" borderId="26" xfId="0" applyBorder="1"/>
    <xf numFmtId="0" fontId="0" fillId="2" borderId="5" xfId="0" applyFill="1" applyBorder="1"/>
    <xf numFmtId="0" fontId="5" fillId="2" borderId="6" xfId="0" applyFont="1" applyFill="1" applyBorder="1"/>
    <xf numFmtId="0" fontId="7" fillId="2" borderId="5" xfId="0" applyFont="1" applyFill="1" applyBorder="1"/>
    <xf numFmtId="0" fontId="7" fillId="2" borderId="4" xfId="0" applyFont="1" applyFill="1" applyBorder="1"/>
    <xf numFmtId="0" fontId="0" fillId="2" borderId="3" xfId="0" applyFill="1" applyBorder="1" applyAlignment="1">
      <alignment horizontal="center"/>
    </xf>
    <xf numFmtId="0" fontId="5" fillId="2" borderId="26" xfId="0" applyFont="1" applyFill="1" applyBorder="1"/>
    <xf numFmtId="164" fontId="7" fillId="2" borderId="3" xfId="0" applyNumberFormat="1" applyFont="1" applyFill="1" applyBorder="1"/>
    <xf numFmtId="0" fontId="0" fillId="2" borderId="27" xfId="0" applyFill="1" applyBorder="1"/>
    <xf numFmtId="0" fontId="0" fillId="2" borderId="4" xfId="0" applyFill="1" applyBorder="1"/>
    <xf numFmtId="0" fontId="0" fillId="0" borderId="28" xfId="0" applyBorder="1"/>
    <xf numFmtId="0" fontId="5" fillId="6" borderId="10" xfId="0" applyFont="1" applyFill="1" applyBorder="1" applyAlignment="1">
      <alignment horizontal="center"/>
    </xf>
    <xf numFmtId="0" fontId="0" fillId="0" borderId="29" xfId="0" applyBorder="1"/>
    <xf numFmtId="0" fontId="0" fillId="0" borderId="7" xfId="0" applyBorder="1" applyAlignment="1">
      <alignment horizontal="center"/>
    </xf>
    <xf numFmtId="164" fontId="7" fillId="2" borderId="0" xfId="0" applyNumberFormat="1" applyFont="1" applyFill="1" applyAlignment="1">
      <alignment horizontal="center" vertical="center" wrapText="1"/>
    </xf>
    <xf numFmtId="1" fontId="7" fillId="0" borderId="7" xfId="0" applyNumberFormat="1" applyFont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6" borderId="30" xfId="0" applyFont="1" applyFill="1" applyBorder="1" applyAlignment="1">
      <alignment horizontal="center" vertical="center" wrapText="1"/>
    </xf>
    <xf numFmtId="0" fontId="7" fillId="6" borderId="31" xfId="0" applyFont="1" applyFill="1" applyBorder="1" applyAlignment="1">
      <alignment horizontal="center" vertical="center" wrapText="1"/>
    </xf>
    <xf numFmtId="164" fontId="7" fillId="7" borderId="32" xfId="0" applyNumberFormat="1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/>
    </xf>
    <xf numFmtId="0" fontId="8" fillId="2" borderId="11" xfId="1" applyFont="1" applyFill="1" applyBorder="1" applyAlignment="1">
      <alignment vertical="center" wrapText="1"/>
    </xf>
    <xf numFmtId="164" fontId="0" fillId="0" borderId="11" xfId="0" applyNumberFormat="1" applyBorder="1" applyAlignment="1">
      <alignment horizontal="center"/>
    </xf>
    <xf numFmtId="164" fontId="0" fillId="2" borderId="11" xfId="0" applyNumberFormat="1" applyFill="1" applyBorder="1" applyAlignment="1">
      <alignment horizontal="center"/>
    </xf>
    <xf numFmtId="164" fontId="7" fillId="2" borderId="33" xfId="0" applyNumberFormat="1" applyFont="1" applyFill="1" applyBorder="1" applyAlignment="1">
      <alignment horizontal="center"/>
    </xf>
    <xf numFmtId="1" fontId="7" fillId="2" borderId="34" xfId="0" applyNumberFormat="1" applyFont="1" applyFill="1" applyBorder="1" applyAlignment="1">
      <alignment horizontal="center" vertical="center"/>
    </xf>
    <xf numFmtId="0" fontId="8" fillId="2" borderId="35" xfId="1" applyFont="1" applyFill="1" applyBorder="1" applyAlignment="1">
      <alignment vertical="center" wrapText="1"/>
    </xf>
    <xf numFmtId="0" fontId="0" fillId="0" borderId="35" xfId="0" applyBorder="1"/>
    <xf numFmtId="164" fontId="0" fillId="0" borderId="35" xfId="0" applyNumberFormat="1" applyBorder="1" applyAlignment="1">
      <alignment horizontal="center"/>
    </xf>
    <xf numFmtId="164" fontId="0" fillId="2" borderId="35" xfId="0" applyNumberFormat="1" applyFill="1" applyBorder="1" applyAlignment="1">
      <alignment horizontal="center"/>
    </xf>
    <xf numFmtId="164" fontId="7" fillId="2" borderId="12" xfId="0" applyNumberFormat="1" applyFont="1" applyFill="1" applyBorder="1" applyAlignment="1">
      <alignment horizontal="center"/>
    </xf>
    <xf numFmtId="1" fontId="7" fillId="0" borderId="34" xfId="0" applyNumberFormat="1" applyFont="1" applyBorder="1" applyAlignment="1">
      <alignment horizontal="center" vertical="center"/>
    </xf>
    <xf numFmtId="0" fontId="8" fillId="2" borderId="13" xfId="1" applyFont="1" applyFill="1" applyBorder="1" applyAlignment="1">
      <alignment vertical="center" wrapText="1"/>
    </xf>
    <xf numFmtId="164" fontId="0" fillId="0" borderId="13" xfId="0" applyNumberFormat="1" applyBorder="1" applyAlignment="1">
      <alignment horizontal="center"/>
    </xf>
    <xf numFmtId="164" fontId="0" fillId="2" borderId="13" xfId="0" applyNumberFormat="1" applyFill="1" applyBorder="1" applyAlignment="1">
      <alignment horizontal="center"/>
    </xf>
    <xf numFmtId="1" fontId="7" fillId="2" borderId="36" xfId="0" applyNumberFormat="1" applyFont="1" applyFill="1" applyBorder="1" applyAlignment="1">
      <alignment horizontal="center" vertical="center"/>
    </xf>
    <xf numFmtId="0" fontId="8" fillId="2" borderId="15" xfId="1" applyFont="1" applyFill="1" applyBorder="1" applyAlignment="1">
      <alignment vertical="center" wrapText="1"/>
    </xf>
    <xf numFmtId="164" fontId="0" fillId="0" borderId="15" xfId="0" applyNumberFormat="1" applyBorder="1" applyAlignment="1">
      <alignment horizontal="center"/>
    </xf>
    <xf numFmtId="164" fontId="0" fillId="2" borderId="15" xfId="0" applyNumberFormat="1" applyFill="1" applyBorder="1" applyAlignment="1">
      <alignment horizontal="center"/>
    </xf>
    <xf numFmtId="1" fontId="7" fillId="2" borderId="5" xfId="0" applyNumberFormat="1" applyFont="1" applyFill="1" applyBorder="1" applyAlignment="1">
      <alignment horizontal="center" vertical="center"/>
    </xf>
    <xf numFmtId="0" fontId="0" fillId="0" borderId="37" xfId="0" applyBorder="1"/>
    <xf numFmtId="0" fontId="0" fillId="0" borderId="3" xfId="0" applyBorder="1"/>
    <xf numFmtId="1" fontId="7" fillId="2" borderId="7" xfId="0" applyNumberFormat="1" applyFont="1" applyFill="1" applyBorder="1" applyAlignment="1">
      <alignment horizontal="center" vertical="center"/>
    </xf>
    <xf numFmtId="0" fontId="0" fillId="2" borderId="15" xfId="0" applyFill="1" applyBorder="1"/>
    <xf numFmtId="0" fontId="0" fillId="2" borderId="0" xfId="0" applyFill="1"/>
    <xf numFmtId="1" fontId="7" fillId="2" borderId="21" xfId="0" applyNumberFormat="1" applyFont="1" applyFill="1" applyBorder="1" applyAlignment="1">
      <alignment horizontal="center" vertical="center"/>
    </xf>
    <xf numFmtId="0" fontId="0" fillId="2" borderId="10" xfId="0" applyFill="1" applyBorder="1"/>
    <xf numFmtId="164" fontId="0" fillId="0" borderId="10" xfId="0" applyNumberFormat="1" applyBorder="1" applyAlignment="1">
      <alignment horizontal="center"/>
    </xf>
    <xf numFmtId="164" fontId="7" fillId="2" borderId="10" xfId="0" applyNumberFormat="1" applyFont="1" applyFill="1" applyBorder="1" applyAlignment="1">
      <alignment horizontal="center"/>
    </xf>
    <xf numFmtId="164" fontId="7" fillId="2" borderId="16" xfId="0" applyNumberFormat="1" applyFont="1" applyFill="1" applyBorder="1" applyAlignment="1">
      <alignment horizontal="center"/>
    </xf>
    <xf numFmtId="1" fontId="7" fillId="2" borderId="24" xfId="0" applyNumberFormat="1" applyFont="1" applyFill="1" applyBorder="1" applyAlignment="1">
      <alignment horizontal="center" vertical="center"/>
    </xf>
    <xf numFmtId="0" fontId="0" fillId="2" borderId="23" xfId="0" applyFill="1" applyBorder="1"/>
    <xf numFmtId="0" fontId="7" fillId="2" borderId="31" xfId="0" applyFont="1" applyFill="1" applyBorder="1"/>
    <xf numFmtId="0" fontId="9" fillId="2" borderId="8" xfId="0" applyFont="1" applyFill="1" applyBorder="1"/>
    <xf numFmtId="164" fontId="0" fillId="2" borderId="8" xfId="0" applyNumberFormat="1" applyFill="1" applyBorder="1" applyAlignment="1">
      <alignment horizontal="center"/>
    </xf>
    <xf numFmtId="164" fontId="7" fillId="2" borderId="17" xfId="0" applyNumberFormat="1" applyFont="1" applyFill="1" applyBorder="1" applyAlignment="1">
      <alignment horizontal="center"/>
    </xf>
    <xf numFmtId="0" fontId="0" fillId="2" borderId="11" xfId="0" applyFill="1" applyBorder="1"/>
    <xf numFmtId="164" fontId="0" fillId="2" borderId="38" xfId="0" applyNumberFormat="1" applyFill="1" applyBorder="1" applyAlignment="1">
      <alignment horizontal="center"/>
    </xf>
    <xf numFmtId="0" fontId="0" fillId="2" borderId="13" xfId="0" applyFill="1" applyBorder="1"/>
    <xf numFmtId="0" fontId="0" fillId="2" borderId="3" xfId="0" applyFill="1" applyBorder="1"/>
    <xf numFmtId="164" fontId="7" fillId="2" borderId="18" xfId="0" applyNumberFormat="1" applyFont="1" applyFill="1" applyBorder="1" applyAlignment="1">
      <alignment horizontal="center"/>
    </xf>
    <xf numFmtId="1" fontId="7" fillId="8" borderId="34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/>
    </xf>
    <xf numFmtId="0" fontId="7" fillId="0" borderId="34" xfId="0" applyFont="1" applyBorder="1" applyAlignment="1">
      <alignment horizontal="center" vertical="center"/>
    </xf>
    <xf numFmtId="164" fontId="7" fillId="7" borderId="39" xfId="0" applyNumberFormat="1" applyFont="1" applyFill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0" fillId="2" borderId="13" xfId="0" applyFill="1" applyBorder="1" applyAlignment="1">
      <alignment wrapText="1"/>
    </xf>
    <xf numFmtId="0" fontId="0" fillId="0" borderId="13" xfId="0" applyBorder="1" applyAlignment="1">
      <alignment wrapText="1"/>
    </xf>
    <xf numFmtId="164" fontId="7" fillId="2" borderId="38" xfId="0" applyNumberFormat="1" applyFont="1" applyFill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8" fillId="2" borderId="23" xfId="1" applyFont="1" applyFill="1" applyBorder="1" applyAlignment="1">
      <alignment vertical="center" wrapText="1"/>
    </xf>
    <xf numFmtId="164" fontId="0" fillId="2" borderId="23" xfId="0" applyNumberFormat="1" applyFill="1" applyBorder="1" applyAlignment="1">
      <alignment horizontal="center"/>
    </xf>
    <xf numFmtId="164" fontId="0" fillId="0" borderId="31" xfId="0" applyNumberFormat="1" applyBorder="1" applyAlignment="1">
      <alignment horizontal="center"/>
    </xf>
    <xf numFmtId="164" fontId="7" fillId="2" borderId="20" xfId="0" applyNumberFormat="1" applyFont="1" applyFill="1" applyBorder="1" applyAlignment="1">
      <alignment horizontal="center"/>
    </xf>
    <xf numFmtId="0" fontId="7" fillId="0" borderId="21" xfId="0" applyFont="1" applyBorder="1"/>
    <xf numFmtId="0" fontId="7" fillId="2" borderId="10" xfId="0" applyFont="1" applyFill="1" applyBorder="1"/>
    <xf numFmtId="0" fontId="7" fillId="0" borderId="10" xfId="0" applyFont="1" applyBorder="1"/>
    <xf numFmtId="164" fontId="7" fillId="2" borderId="14" xfId="0" applyNumberFormat="1" applyFont="1" applyFill="1" applyBorder="1" applyAlignment="1">
      <alignment horizontal="center"/>
    </xf>
    <xf numFmtId="0" fontId="7" fillId="0" borderId="4" xfId="0" applyFont="1" applyBorder="1"/>
    <xf numFmtId="0" fontId="7" fillId="0" borderId="0" xfId="0" applyFont="1"/>
    <xf numFmtId="164" fontId="0" fillId="0" borderId="3" xfId="0" applyNumberFormat="1" applyBorder="1" applyAlignment="1">
      <alignment horizontal="center"/>
    </xf>
    <xf numFmtId="164" fontId="0" fillId="0" borderId="37" xfId="0" applyNumberFormat="1" applyBorder="1" applyAlignment="1">
      <alignment horizontal="center"/>
    </xf>
    <xf numFmtId="164" fontId="7" fillId="2" borderId="4" xfId="0" applyNumberFormat="1" applyFont="1" applyFill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7" fillId="2" borderId="3" xfId="0" applyFont="1" applyFill="1" applyBorder="1"/>
    <xf numFmtId="2" fontId="0" fillId="2" borderId="4" xfId="0" applyNumberFormat="1" applyFill="1" applyBorder="1"/>
    <xf numFmtId="0" fontId="7" fillId="8" borderId="4" xfId="0" applyFont="1" applyFill="1" applyBorder="1"/>
    <xf numFmtId="0" fontId="0" fillId="0" borderId="5" xfId="0" applyBorder="1" applyAlignment="1">
      <alignment horizontal="center"/>
    </xf>
    <xf numFmtId="0" fontId="4" fillId="9" borderId="2" xfId="0" applyFont="1" applyFill="1" applyBorder="1"/>
    <xf numFmtId="0" fontId="3" fillId="9" borderId="25" xfId="0" applyFont="1" applyFill="1" applyBorder="1"/>
    <xf numFmtId="0" fontId="6" fillId="0" borderId="6" xfId="0" applyFont="1" applyBorder="1"/>
    <xf numFmtId="0" fontId="5" fillId="0" borderId="27" xfId="0" applyFont="1" applyBorder="1"/>
    <xf numFmtId="0" fontId="5" fillId="0" borderId="22" xfId="0" applyFont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0" borderId="40" xfId="0" applyFont="1" applyBorder="1" applyAlignment="1">
      <alignment horizontal="center" vertical="center" wrapText="1"/>
    </xf>
    <xf numFmtId="0" fontId="7" fillId="9" borderId="10" xfId="0" applyFont="1" applyFill="1" applyBorder="1" applyAlignment="1">
      <alignment horizontal="center" vertical="center" wrapText="1"/>
    </xf>
    <xf numFmtId="0" fontId="7" fillId="9" borderId="39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center" vertical="center" wrapText="1"/>
    </xf>
    <xf numFmtId="0" fontId="7" fillId="3" borderId="40" xfId="0" applyFont="1" applyFill="1" applyBorder="1" applyAlignment="1">
      <alignment horizontal="center" vertical="center" wrapText="1"/>
    </xf>
    <xf numFmtId="164" fontId="7" fillId="9" borderId="10" xfId="0" applyNumberFormat="1" applyFont="1" applyFill="1" applyBorder="1" applyAlignment="1">
      <alignment horizontal="center" wrapText="1"/>
    </xf>
    <xf numFmtId="0" fontId="0" fillId="0" borderId="38" xfId="0" applyBorder="1"/>
    <xf numFmtId="0" fontId="0" fillId="2" borderId="1" xfId="0" applyFill="1" applyBorder="1"/>
    <xf numFmtId="164" fontId="0" fillId="0" borderId="1" xfId="0" applyNumberFormat="1" applyBorder="1" applyAlignment="1">
      <alignment horizontal="center"/>
    </xf>
    <xf numFmtId="0" fontId="0" fillId="2" borderId="34" xfId="0" applyFill="1" applyBorder="1"/>
    <xf numFmtId="164" fontId="0" fillId="0" borderId="34" xfId="0" applyNumberFormat="1" applyBorder="1" applyAlignment="1">
      <alignment horizontal="center"/>
    </xf>
    <xf numFmtId="0" fontId="0" fillId="2" borderId="17" xfId="0" applyFill="1" applyBorder="1"/>
    <xf numFmtId="164" fontId="0" fillId="2" borderId="34" xfId="0" applyNumberFormat="1" applyFill="1" applyBorder="1" applyAlignment="1">
      <alignment horizontal="center"/>
    </xf>
    <xf numFmtId="0" fontId="7" fillId="2" borderId="15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/>
    </xf>
    <xf numFmtId="0" fontId="0" fillId="2" borderId="36" xfId="0" applyFill="1" applyBorder="1"/>
    <xf numFmtId="0" fontId="7" fillId="2" borderId="15" xfId="0" applyFont="1" applyFill="1" applyBorder="1" applyAlignment="1">
      <alignment horizontal="center"/>
    </xf>
    <xf numFmtId="0" fontId="0" fillId="2" borderId="26" xfId="0" applyFill="1" applyBorder="1"/>
    <xf numFmtId="0" fontId="0" fillId="2" borderId="24" xfId="0" applyFill="1" applyBorder="1"/>
    <xf numFmtId="164" fontId="0" fillId="0" borderId="36" xfId="0" applyNumberFormat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0" fillId="2" borderId="41" xfId="0" applyFill="1" applyBorder="1"/>
    <xf numFmtId="0" fontId="0" fillId="2" borderId="21" xfId="0" applyFill="1" applyBorder="1"/>
    <xf numFmtId="164" fontId="7" fillId="0" borderId="21" xfId="0" applyNumberFormat="1" applyFont="1" applyBorder="1" applyAlignment="1">
      <alignment horizontal="center"/>
    </xf>
    <xf numFmtId="0" fontId="7" fillId="2" borderId="19" xfId="0" applyFont="1" applyFill="1" applyBorder="1" applyAlignment="1">
      <alignment horizontal="center" vertical="center"/>
    </xf>
    <xf numFmtId="0" fontId="0" fillId="2" borderId="42" xfId="0" applyFill="1" applyBorder="1"/>
    <xf numFmtId="0" fontId="0" fillId="2" borderId="43" xfId="0" applyFill="1" applyBorder="1"/>
    <xf numFmtId="0" fontId="0" fillId="2" borderId="19" xfId="0" applyFill="1" applyBorder="1"/>
    <xf numFmtId="2" fontId="0" fillId="2" borderId="44" xfId="0" applyNumberFormat="1" applyFill="1" applyBorder="1" applyAlignment="1">
      <alignment horizontal="center"/>
    </xf>
    <xf numFmtId="164" fontId="7" fillId="2" borderId="19" xfId="0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 vertical="center"/>
    </xf>
    <xf numFmtId="2" fontId="0" fillId="0" borderId="22" xfId="0" applyNumberFormat="1" applyBorder="1" applyAlignment="1">
      <alignment horizontal="center"/>
    </xf>
    <xf numFmtId="164" fontId="0" fillId="0" borderId="22" xfId="0" applyNumberFormat="1" applyBorder="1" applyAlignment="1">
      <alignment horizontal="center"/>
    </xf>
    <xf numFmtId="0" fontId="0" fillId="0" borderId="6" xfId="0" applyBorder="1" applyAlignment="1">
      <alignment horizontal="center" vertical="center"/>
    </xf>
    <xf numFmtId="165" fontId="0" fillId="0" borderId="4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7" fillId="2" borderId="5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wrapText="1"/>
    </xf>
    <xf numFmtId="164" fontId="0" fillId="2" borderId="5" xfId="0" applyNumberFormat="1" applyFill="1" applyBorder="1" applyAlignment="1">
      <alignment horizontal="center"/>
    </xf>
    <xf numFmtId="166" fontId="0" fillId="2" borderId="5" xfId="0" applyNumberForma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5" fillId="2" borderId="5" xfId="0" applyFont="1" applyFill="1" applyBorder="1" applyAlignment="1">
      <alignment horizontal="center"/>
    </xf>
  </cellXfs>
  <cellStyles count="2">
    <cellStyle name="Hyperlink" xfId="1" xr:uid="{BF564A45-4A11-441C-BF1D-57515175B328}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csdcgrantaid.com/community-festival-fund-pf.asp?appid=24" TargetMode="External"/><Relationship Id="rId13" Type="http://schemas.openxmlformats.org/officeDocument/2006/relationships/hyperlink" Target="https://www.dcsdcgrantaid.com/community-festival-fund-pf.asp?appid=50" TargetMode="External"/><Relationship Id="rId18" Type="http://schemas.openxmlformats.org/officeDocument/2006/relationships/hyperlink" Target="https://www.dcsdcgrantaid.com/community-festival-fund-pf.asp?appid=48" TargetMode="External"/><Relationship Id="rId3" Type="http://schemas.openxmlformats.org/officeDocument/2006/relationships/hyperlink" Target="https://www.dcsdcgrantaid.com/community-festival-fund-pf.asp?appid=8" TargetMode="External"/><Relationship Id="rId21" Type="http://schemas.openxmlformats.org/officeDocument/2006/relationships/hyperlink" Target="https://www.dcsdcgrantaid.com/community-festival-fund-pf.asp?appid=17" TargetMode="External"/><Relationship Id="rId7" Type="http://schemas.openxmlformats.org/officeDocument/2006/relationships/hyperlink" Target="https://www.dcsdcgrantaid.com/community-festival-fund-pf.asp?appid=9" TargetMode="External"/><Relationship Id="rId12" Type="http://schemas.openxmlformats.org/officeDocument/2006/relationships/hyperlink" Target="https://www.dcsdcgrantaid.com/community-festival-fund-pf.asp?appid=19" TargetMode="External"/><Relationship Id="rId17" Type="http://schemas.openxmlformats.org/officeDocument/2006/relationships/hyperlink" Target="https://www.dcsdcgrantaid.com/community-festival-fund-pf.asp?appid=2" TargetMode="External"/><Relationship Id="rId2" Type="http://schemas.openxmlformats.org/officeDocument/2006/relationships/hyperlink" Target="https://www.dcsdcgrantaid.com/community-festival-fund-pf.asp?appid=46" TargetMode="External"/><Relationship Id="rId16" Type="http://schemas.openxmlformats.org/officeDocument/2006/relationships/hyperlink" Target="https://www.dcsdcgrantaid.com/community-festival-fund-pf.asp?appid=27" TargetMode="External"/><Relationship Id="rId20" Type="http://schemas.openxmlformats.org/officeDocument/2006/relationships/hyperlink" Target="https://www.dcsdcgrantaid.com/community-festival-fund-pf.asp?appid=23" TargetMode="External"/><Relationship Id="rId1" Type="http://schemas.openxmlformats.org/officeDocument/2006/relationships/hyperlink" Target="https://www.dcsdcgrantaid.com/community-festival-fund-pf.asp?appid=34" TargetMode="External"/><Relationship Id="rId6" Type="http://schemas.openxmlformats.org/officeDocument/2006/relationships/hyperlink" Target="https://www.dcsdcgrantaid.com/community-festival-fund-pf.asp?appid=44" TargetMode="External"/><Relationship Id="rId11" Type="http://schemas.openxmlformats.org/officeDocument/2006/relationships/hyperlink" Target="https://www.dcsdcgrantaid.com/community-festival-fund-pf.asp?appid=31" TargetMode="External"/><Relationship Id="rId5" Type="http://schemas.openxmlformats.org/officeDocument/2006/relationships/hyperlink" Target="https://www.dcsdcgrantaid.com/community-festival-fund-pf.asp?appid=15" TargetMode="External"/><Relationship Id="rId15" Type="http://schemas.openxmlformats.org/officeDocument/2006/relationships/hyperlink" Target="https://www.dcsdcgrantaid.com/community-festival-fund-pf.asp?appid=16" TargetMode="External"/><Relationship Id="rId10" Type="http://schemas.openxmlformats.org/officeDocument/2006/relationships/hyperlink" Target="https://www.dcsdcgrantaid.com/community-festival-fund-pf.asp?appid=10" TargetMode="External"/><Relationship Id="rId19" Type="http://schemas.openxmlformats.org/officeDocument/2006/relationships/hyperlink" Target="https://www.dcsdcgrantaid.com/community-festival-fund-pf.asp?appid=32" TargetMode="External"/><Relationship Id="rId4" Type="http://schemas.openxmlformats.org/officeDocument/2006/relationships/hyperlink" Target="https://www.dcsdcgrantaid.com/community-festival-fund-pf.asp?appid=28" TargetMode="External"/><Relationship Id="rId9" Type="http://schemas.openxmlformats.org/officeDocument/2006/relationships/hyperlink" Target="https://www.dcsdcgrantaid.com/community-festival-fund-pf.asp?appid=30" TargetMode="External"/><Relationship Id="rId14" Type="http://schemas.openxmlformats.org/officeDocument/2006/relationships/hyperlink" Target="https://www.dcsdcgrantaid.com/community-festival-fund-pf.asp?appid=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36377-79D8-4234-B2A8-0A8988A6CAC8}">
  <sheetPr>
    <tabColor rgb="FFD9E1F2"/>
    <pageSetUpPr fitToPage="1"/>
  </sheetPr>
  <dimension ref="A1:N43"/>
  <sheetViews>
    <sheetView workbookViewId="0"/>
  </sheetViews>
  <sheetFormatPr defaultRowHeight="15" x14ac:dyDescent="0.25"/>
  <cols>
    <col min="1" max="1" width="9.140625" style="20" customWidth="1"/>
    <col min="2" max="2" width="19.28515625" style="20" customWidth="1"/>
    <col min="3" max="3" width="65" style="20" customWidth="1"/>
    <col min="4" max="4" width="37.28515625" style="20" customWidth="1"/>
    <col min="5" max="5" width="14" style="22" customWidth="1"/>
    <col min="6" max="6" width="20.85546875" style="23" customWidth="1"/>
    <col min="7" max="7" width="17.42578125" style="5" hidden="1" customWidth="1"/>
    <col min="8" max="8" width="14.5703125" style="20" customWidth="1"/>
    <col min="9" max="9" width="14.140625" style="20" customWidth="1"/>
    <col min="10" max="14" width="9.140625" style="20" customWidth="1"/>
    <col min="15" max="15" width="9.140625" customWidth="1"/>
  </cols>
  <sheetData>
    <row r="1" spans="1:14" ht="21" x14ac:dyDescent="0.35">
      <c r="B1" s="1"/>
      <c r="C1" s="21"/>
      <c r="G1" s="24"/>
      <c r="H1" s="25"/>
    </row>
    <row r="2" spans="1:14" ht="21" x14ac:dyDescent="0.35">
      <c r="B2" s="26" t="s">
        <v>4</v>
      </c>
      <c r="C2" s="27"/>
      <c r="D2" s="4"/>
      <c r="F2" s="28"/>
      <c r="G2" s="20"/>
      <c r="I2" s="23"/>
    </row>
    <row r="3" spans="1:14" s="37" customFormat="1" ht="15.75" x14ac:dyDescent="0.25">
      <c r="A3" s="29"/>
      <c r="B3" s="30"/>
      <c r="C3" s="31"/>
      <c r="D3" s="32"/>
      <c r="E3" s="33"/>
      <c r="F3" s="34"/>
      <c r="G3" s="35"/>
      <c r="H3" s="36"/>
    </row>
    <row r="4" spans="1:14" ht="15.75" x14ac:dyDescent="0.25">
      <c r="A4" s="38"/>
      <c r="B4" s="39" t="s">
        <v>5</v>
      </c>
      <c r="C4" s="40"/>
      <c r="D4"/>
      <c r="E4" s="41"/>
      <c r="F4" s="39" t="s">
        <v>5</v>
      </c>
      <c r="G4" s="42"/>
      <c r="H4" s="37"/>
      <c r="I4" s="23"/>
    </row>
    <row r="5" spans="1:14" ht="30" x14ac:dyDescent="0.25">
      <c r="A5" s="43"/>
      <c r="B5" s="44" t="s">
        <v>0</v>
      </c>
      <c r="C5" s="45" t="s">
        <v>1</v>
      </c>
      <c r="D5" s="46" t="s">
        <v>6</v>
      </c>
      <c r="E5" s="44" t="s">
        <v>7</v>
      </c>
      <c r="F5" s="47" t="s">
        <v>8</v>
      </c>
      <c r="G5" s="48" t="s">
        <v>9</v>
      </c>
      <c r="H5" s="37"/>
      <c r="I5" s="23"/>
    </row>
    <row r="6" spans="1:14" x14ac:dyDescent="0.25">
      <c r="A6" s="49">
        <v>1</v>
      </c>
      <c r="B6" s="50" t="s">
        <v>10</v>
      </c>
      <c r="C6" s="8" t="s">
        <v>11</v>
      </c>
      <c r="D6" s="8" t="s">
        <v>12</v>
      </c>
      <c r="E6" s="51">
        <v>9990</v>
      </c>
      <c r="F6" s="52">
        <v>8861.1299999999992</v>
      </c>
      <c r="G6" s="53"/>
      <c r="H6" s="37"/>
      <c r="I6" s="23"/>
    </row>
    <row r="7" spans="1:14" x14ac:dyDescent="0.25">
      <c r="A7" s="54">
        <v>2</v>
      </c>
      <c r="B7" s="55" t="s">
        <v>13</v>
      </c>
      <c r="C7" s="56" t="s">
        <v>14</v>
      </c>
      <c r="D7" s="56" t="s">
        <v>15</v>
      </c>
      <c r="E7" s="57">
        <v>10000</v>
      </c>
      <c r="F7" s="58">
        <v>8868</v>
      </c>
      <c r="G7" s="59"/>
      <c r="H7" s="37"/>
      <c r="I7" s="23"/>
    </row>
    <row r="8" spans="1:14" x14ac:dyDescent="0.25">
      <c r="A8" s="60">
        <v>3</v>
      </c>
      <c r="B8" s="61" t="s">
        <v>16</v>
      </c>
      <c r="C8" s="12" t="s">
        <v>17</v>
      </c>
      <c r="D8" s="12" t="s">
        <v>18</v>
      </c>
      <c r="E8" s="62">
        <v>10000</v>
      </c>
      <c r="F8" s="63">
        <v>8813</v>
      </c>
      <c r="G8" s="59"/>
      <c r="H8" s="37"/>
      <c r="I8" s="23"/>
    </row>
    <row r="9" spans="1:14" x14ac:dyDescent="0.25">
      <c r="A9" s="60">
        <v>4</v>
      </c>
      <c r="B9" s="61" t="s">
        <v>19</v>
      </c>
      <c r="C9" s="12" t="s">
        <v>20</v>
      </c>
      <c r="D9" s="12" t="s">
        <v>21</v>
      </c>
      <c r="E9" s="62">
        <v>10000</v>
      </c>
      <c r="F9" s="63">
        <v>8804</v>
      </c>
      <c r="G9" s="59"/>
      <c r="H9" s="32"/>
      <c r="I9" s="23"/>
    </row>
    <row r="10" spans="1:14" x14ac:dyDescent="0.25">
      <c r="A10" s="60">
        <v>5</v>
      </c>
      <c r="B10" s="61" t="s">
        <v>22</v>
      </c>
      <c r="C10" s="12" t="s">
        <v>23</v>
      </c>
      <c r="D10" s="12" t="s">
        <v>24</v>
      </c>
      <c r="E10" s="62">
        <v>10000</v>
      </c>
      <c r="F10" s="63">
        <v>8613</v>
      </c>
      <c r="G10" s="59"/>
      <c r="H10" s="37"/>
      <c r="I10" s="23"/>
    </row>
    <row r="11" spans="1:14" x14ac:dyDescent="0.25">
      <c r="A11" s="60">
        <v>6</v>
      </c>
      <c r="B11" s="61" t="s">
        <v>25</v>
      </c>
      <c r="C11" s="12" t="s">
        <v>26</v>
      </c>
      <c r="D11" s="12" t="s">
        <v>27</v>
      </c>
      <c r="E11" s="62">
        <v>9920</v>
      </c>
      <c r="F11" s="63">
        <v>8407.2000000000007</v>
      </c>
      <c r="G11" s="59"/>
      <c r="H11" s="37"/>
      <c r="I11" s="23"/>
    </row>
    <row r="12" spans="1:14" x14ac:dyDescent="0.25">
      <c r="A12" s="54">
        <v>7</v>
      </c>
      <c r="B12" s="61" t="s">
        <v>28</v>
      </c>
      <c r="C12" s="12" t="s">
        <v>29</v>
      </c>
      <c r="D12" s="12" t="s">
        <v>30</v>
      </c>
      <c r="E12" s="62">
        <v>10000</v>
      </c>
      <c r="F12" s="63">
        <v>8461</v>
      </c>
      <c r="G12" s="59"/>
      <c r="H12" s="37"/>
      <c r="I12" s="23"/>
    </row>
    <row r="13" spans="1:14" x14ac:dyDescent="0.25">
      <c r="A13" s="64">
        <v>8</v>
      </c>
      <c r="B13" s="65" t="s">
        <v>31</v>
      </c>
      <c r="C13" s="10" t="s">
        <v>32</v>
      </c>
      <c r="D13" s="10" t="s">
        <v>33</v>
      </c>
      <c r="E13" s="66">
        <v>10000</v>
      </c>
      <c r="F13" s="67">
        <v>8342</v>
      </c>
      <c r="G13" s="59"/>
      <c r="H13" s="37"/>
      <c r="I13" s="23"/>
    </row>
    <row r="14" spans="1:14" s="69" customFormat="1" x14ac:dyDescent="0.25">
      <c r="A14" s="68">
        <v>9</v>
      </c>
      <c r="B14" s="61" t="s">
        <v>34</v>
      </c>
      <c r="C14" s="12" t="s">
        <v>35</v>
      </c>
      <c r="D14" s="12" t="s">
        <v>35</v>
      </c>
      <c r="E14" s="62">
        <v>10000</v>
      </c>
      <c r="F14" s="63">
        <v>8228</v>
      </c>
      <c r="G14" s="59"/>
      <c r="H14" s="37"/>
      <c r="I14" s="23"/>
      <c r="J14" s="20"/>
      <c r="K14" s="20"/>
      <c r="L14" s="20"/>
      <c r="M14" s="20"/>
      <c r="N14" s="20"/>
    </row>
    <row r="15" spans="1:14" x14ac:dyDescent="0.25">
      <c r="A15" s="68">
        <v>10</v>
      </c>
      <c r="B15" s="61" t="s">
        <v>36</v>
      </c>
      <c r="C15" s="12" t="s">
        <v>37</v>
      </c>
      <c r="D15" s="12" t="s">
        <v>37</v>
      </c>
      <c r="E15" s="62">
        <v>10000</v>
      </c>
      <c r="F15" s="63">
        <v>8119</v>
      </c>
      <c r="G15" s="53"/>
      <c r="H15" s="70"/>
      <c r="I15" s="70"/>
      <c r="J15" s="70"/>
      <c r="K15" s="70"/>
      <c r="L15" s="70"/>
      <c r="M15" s="70"/>
      <c r="N15" s="70"/>
    </row>
    <row r="16" spans="1:14" s="73" customFormat="1" ht="15.6" customHeight="1" thickBot="1" x14ac:dyDescent="0.3">
      <c r="A16" s="71">
        <v>11</v>
      </c>
      <c r="B16" s="65" t="s">
        <v>38</v>
      </c>
      <c r="C16" s="72" t="s">
        <v>39</v>
      </c>
      <c r="D16" s="10" t="s">
        <v>40</v>
      </c>
      <c r="E16" s="66">
        <v>10000</v>
      </c>
      <c r="F16" s="67">
        <v>5057.8599999999997</v>
      </c>
      <c r="G16" s="59"/>
      <c r="H16" s="37"/>
      <c r="I16" s="37"/>
      <c r="J16" s="37"/>
      <c r="K16" s="37"/>
      <c r="L16" s="37"/>
      <c r="M16" s="37"/>
    </row>
    <row r="17" spans="1:14" s="73" customFormat="1" ht="15.6" customHeight="1" thickBot="1" x14ac:dyDescent="0.3">
      <c r="A17" s="74"/>
      <c r="B17" s="16"/>
      <c r="C17" s="75"/>
      <c r="D17" s="17"/>
      <c r="E17" s="76"/>
      <c r="F17" s="77">
        <f>SUM(F6:F16)</f>
        <v>90574.19</v>
      </c>
      <c r="G17" s="78"/>
      <c r="H17" s="37"/>
      <c r="I17" s="37"/>
      <c r="J17" s="37"/>
      <c r="K17" s="37"/>
      <c r="L17" s="37"/>
      <c r="M17" s="37"/>
    </row>
    <row r="18" spans="1:14" s="37" customFormat="1" ht="15.75" thickBot="1" x14ac:dyDescent="0.3">
      <c r="A18" s="79"/>
      <c r="B18" s="80"/>
      <c r="C18" s="81"/>
      <c r="D18" s="82"/>
      <c r="E18" s="83"/>
      <c r="F18" s="15" t="s">
        <v>3</v>
      </c>
      <c r="G18" s="84"/>
    </row>
    <row r="19" spans="1:14" s="37" customFormat="1" x14ac:dyDescent="0.25">
      <c r="A19" s="49">
        <v>12</v>
      </c>
      <c r="B19" s="50" t="s">
        <v>41</v>
      </c>
      <c r="C19" s="85" t="s">
        <v>42</v>
      </c>
      <c r="D19" s="8" t="s">
        <v>43</v>
      </c>
      <c r="E19" s="51">
        <v>9940</v>
      </c>
      <c r="F19" s="86">
        <v>0</v>
      </c>
      <c r="G19" s="84"/>
    </row>
    <row r="20" spans="1:14" s="73" customFormat="1" x14ac:dyDescent="0.25">
      <c r="A20" s="54">
        <v>13</v>
      </c>
      <c r="B20" s="61" t="s">
        <v>44</v>
      </c>
      <c r="C20" s="87" t="s">
        <v>45</v>
      </c>
      <c r="D20" s="12" t="s">
        <v>46</v>
      </c>
      <c r="E20" s="62">
        <v>10000</v>
      </c>
      <c r="F20" s="86">
        <v>0</v>
      </c>
      <c r="G20" s="53"/>
      <c r="H20" s="88"/>
      <c r="I20" s="88"/>
      <c r="J20" s="88"/>
      <c r="K20" s="88"/>
      <c r="L20" s="88"/>
      <c r="M20" s="88"/>
      <c r="N20" s="88"/>
    </row>
    <row r="21" spans="1:14" s="73" customFormat="1" x14ac:dyDescent="0.25">
      <c r="A21" s="54">
        <v>14</v>
      </c>
      <c r="B21" s="61" t="s">
        <v>47</v>
      </c>
      <c r="C21" s="87" t="s">
        <v>48</v>
      </c>
      <c r="D21" s="12" t="s">
        <v>49</v>
      </c>
      <c r="E21" s="62">
        <v>9900</v>
      </c>
      <c r="F21" s="86">
        <v>0</v>
      </c>
      <c r="G21" s="59"/>
      <c r="H21" s="37"/>
      <c r="I21" s="37"/>
      <c r="J21" s="37"/>
      <c r="K21" s="37"/>
      <c r="L21" s="37"/>
      <c r="M21" s="37"/>
      <c r="N21" s="37"/>
    </row>
    <row r="22" spans="1:14" s="73" customFormat="1" x14ac:dyDescent="0.25">
      <c r="A22" s="54">
        <v>15</v>
      </c>
      <c r="B22" s="61" t="s">
        <v>50</v>
      </c>
      <c r="C22" s="87" t="s">
        <v>51</v>
      </c>
      <c r="D22" s="12" t="s">
        <v>52</v>
      </c>
      <c r="E22" s="62">
        <v>9500</v>
      </c>
      <c r="F22" s="86">
        <v>0</v>
      </c>
      <c r="G22" s="78"/>
      <c r="H22" s="37"/>
      <c r="I22" s="37"/>
      <c r="J22" s="37"/>
      <c r="K22" s="37"/>
      <c r="L22" s="37"/>
      <c r="M22" s="37"/>
      <c r="N22" s="37"/>
    </row>
    <row r="23" spans="1:14" s="73" customFormat="1" ht="15.75" thickBot="1" x14ac:dyDescent="0.3">
      <c r="A23" s="54">
        <v>16</v>
      </c>
      <c r="B23" s="61" t="s">
        <v>53</v>
      </c>
      <c r="C23" s="87" t="s">
        <v>54</v>
      </c>
      <c r="D23" s="12" t="s">
        <v>55</v>
      </c>
      <c r="E23" s="62">
        <v>10000</v>
      </c>
      <c r="F23" s="86">
        <v>0</v>
      </c>
      <c r="G23" s="89"/>
      <c r="H23" s="37"/>
      <c r="I23" s="37"/>
      <c r="J23" s="37"/>
      <c r="K23" s="37"/>
      <c r="L23" s="37"/>
      <c r="M23" s="37"/>
      <c r="N23" s="37"/>
    </row>
    <row r="24" spans="1:14" ht="15.75" thickBot="1" x14ac:dyDescent="0.3">
      <c r="A24" s="90">
        <v>17</v>
      </c>
      <c r="B24" s="61" t="s">
        <v>56</v>
      </c>
      <c r="C24" s="87" t="s">
        <v>57</v>
      </c>
      <c r="D24" s="12" t="s">
        <v>57</v>
      </c>
      <c r="E24" s="62">
        <v>10000</v>
      </c>
      <c r="F24" s="86">
        <v>0</v>
      </c>
      <c r="G24" s="91"/>
    </row>
    <row r="25" spans="1:14" ht="15.75" thickBot="1" x14ac:dyDescent="0.3">
      <c r="A25" s="92">
        <v>18</v>
      </c>
      <c r="B25" s="61" t="s">
        <v>58</v>
      </c>
      <c r="C25" s="87" t="s">
        <v>59</v>
      </c>
      <c r="D25" s="12" t="s">
        <v>60</v>
      </c>
      <c r="E25" s="62">
        <v>10000</v>
      </c>
      <c r="F25" s="86">
        <v>0</v>
      </c>
      <c r="G25" s="93">
        <f>SUM(G6:G24)</f>
        <v>0</v>
      </c>
      <c r="H25" s="23"/>
    </row>
    <row r="26" spans="1:14" ht="30" x14ac:dyDescent="0.25">
      <c r="A26" s="94">
        <v>19</v>
      </c>
      <c r="B26" s="61" t="s">
        <v>61</v>
      </c>
      <c r="C26" s="95" t="s">
        <v>62</v>
      </c>
      <c r="D26" s="96" t="s">
        <v>63</v>
      </c>
      <c r="E26" s="62">
        <v>10000</v>
      </c>
      <c r="F26" s="86">
        <v>0</v>
      </c>
      <c r="G26" s="97"/>
      <c r="H26" s="23"/>
    </row>
    <row r="27" spans="1:14" x14ac:dyDescent="0.25">
      <c r="A27" s="94">
        <v>20</v>
      </c>
      <c r="B27" s="61" t="s">
        <v>64</v>
      </c>
      <c r="C27" s="87" t="s">
        <v>65</v>
      </c>
      <c r="D27" s="12" t="s">
        <v>66</v>
      </c>
      <c r="E27" s="62">
        <v>9668</v>
      </c>
      <c r="F27" s="86">
        <v>0</v>
      </c>
      <c r="G27" s="84"/>
      <c r="H27" s="23"/>
    </row>
    <row r="28" spans="1:14" x14ac:dyDescent="0.25">
      <c r="A28" s="98">
        <v>21</v>
      </c>
      <c r="B28" s="99" t="s">
        <v>67</v>
      </c>
      <c r="C28" s="80" t="s">
        <v>68</v>
      </c>
      <c r="D28" s="80" t="s">
        <v>69</v>
      </c>
      <c r="E28" s="100">
        <v>9970</v>
      </c>
      <c r="F28" s="101">
        <v>0</v>
      </c>
      <c r="G28" s="102"/>
    </row>
    <row r="29" spans="1:14" s="108" customFormat="1" x14ac:dyDescent="0.25">
      <c r="A29" s="103"/>
      <c r="B29" s="104"/>
      <c r="C29" s="105"/>
      <c r="D29" s="105"/>
      <c r="E29" s="18">
        <f>SUM(E6:E28)</f>
        <v>208888</v>
      </c>
      <c r="F29" s="18">
        <f>SUM(F19:F28)</f>
        <v>0</v>
      </c>
      <c r="G29" s="106"/>
      <c r="H29" s="107"/>
      <c r="I29" s="107"/>
      <c r="J29" s="107"/>
      <c r="K29" s="107"/>
      <c r="L29" s="107"/>
      <c r="M29" s="107"/>
      <c r="N29" s="107"/>
    </row>
    <row r="30" spans="1:14" x14ac:dyDescent="0.25">
      <c r="A30" s="70"/>
      <c r="B30" s="88"/>
      <c r="C30" s="70"/>
      <c r="D30" s="70"/>
      <c r="E30" s="109"/>
      <c r="F30" s="110"/>
      <c r="G30" s="111"/>
    </row>
    <row r="31" spans="1:14" x14ac:dyDescent="0.25">
      <c r="B31" s="37"/>
      <c r="E31" s="14"/>
      <c r="F31" s="11"/>
      <c r="G31" s="111"/>
    </row>
    <row r="32" spans="1:14" x14ac:dyDescent="0.25">
      <c r="B32" s="37"/>
      <c r="E32" s="112"/>
      <c r="F32" s="11"/>
      <c r="G32" s="113"/>
    </row>
    <row r="33" spans="2:7" x14ac:dyDescent="0.25">
      <c r="B33" s="37"/>
      <c r="E33" s="112"/>
      <c r="F33" s="11"/>
      <c r="G33" s="32"/>
    </row>
    <row r="34" spans="2:7" x14ac:dyDescent="0.25">
      <c r="B34" s="114"/>
      <c r="E34" s="112"/>
      <c r="F34" s="11"/>
      <c r="G34" s="32"/>
    </row>
    <row r="35" spans="2:7" x14ac:dyDescent="0.25">
      <c r="B35" s="37"/>
      <c r="F35" s="11"/>
      <c r="G35" s="32"/>
    </row>
    <row r="36" spans="2:7" x14ac:dyDescent="0.25">
      <c r="B36" s="37"/>
      <c r="F36" s="11"/>
      <c r="G36" s="111"/>
    </row>
    <row r="37" spans="2:7" x14ac:dyDescent="0.25">
      <c r="B37" s="37"/>
      <c r="F37" s="11"/>
      <c r="G37" s="37"/>
    </row>
    <row r="38" spans="2:7" x14ac:dyDescent="0.25">
      <c r="B38" s="37"/>
      <c r="F38" s="11"/>
      <c r="G38" s="37"/>
    </row>
    <row r="39" spans="2:7" x14ac:dyDescent="0.25">
      <c r="B39" s="114"/>
      <c r="F39" s="11"/>
      <c r="G39" s="37"/>
    </row>
    <row r="40" spans="2:7" x14ac:dyDescent="0.25">
      <c r="B40" s="37"/>
      <c r="G40" s="38"/>
    </row>
    <row r="41" spans="2:7" x14ac:dyDescent="0.25">
      <c r="B41" s="37"/>
    </row>
    <row r="42" spans="2:7" x14ac:dyDescent="0.25">
      <c r="B42" s="37"/>
    </row>
    <row r="43" spans="2:7" x14ac:dyDescent="0.25">
      <c r="B43" s="115"/>
    </row>
  </sheetData>
  <hyperlinks>
    <hyperlink ref="B6" r:id="rId1" xr:uid="{9CDD7B08-6B73-464A-8CC2-30024DDFA0E0}"/>
    <hyperlink ref="B7" r:id="rId2" xr:uid="{1847C339-3E19-4E78-B307-A870CAD6563E}"/>
    <hyperlink ref="B8" r:id="rId3" xr:uid="{D450529F-B14A-40BA-A6CB-88BCDB51116C}"/>
    <hyperlink ref="B9" r:id="rId4" xr:uid="{7F5F652E-C149-4831-9C4F-1471DF20BAFA}"/>
    <hyperlink ref="B10" r:id="rId5" xr:uid="{16A0200C-372B-430C-8D62-753D80C4D221}"/>
    <hyperlink ref="B11" r:id="rId6" xr:uid="{E7BCB150-AF49-49F3-98EA-A1E5F0E3A693}"/>
    <hyperlink ref="B12" r:id="rId7" xr:uid="{814AA5C5-23FA-45B3-8A57-31E50E3A9BDF}"/>
    <hyperlink ref="B13" r:id="rId8" xr:uid="{B6C4C4DB-0359-465D-88A5-5652DBC7E89F}"/>
    <hyperlink ref="B14" r:id="rId9" xr:uid="{A9424191-9B61-4C07-B45D-565947B6118B}"/>
    <hyperlink ref="B15" r:id="rId10" xr:uid="{75F6E962-CD98-42F3-A1D8-E22DCBE383E4}"/>
    <hyperlink ref="B16" r:id="rId11" xr:uid="{0C49854D-747B-4D42-ACDF-97F51A433642}"/>
    <hyperlink ref="B19" r:id="rId12" xr:uid="{992A322A-2F95-40F6-ACC8-5B766DE71370}"/>
    <hyperlink ref="B20" r:id="rId13" xr:uid="{D0F01AE3-A9B8-4972-B417-D536285DEDC3}"/>
    <hyperlink ref="B21" r:id="rId14" xr:uid="{C83967FB-4ABA-4354-BAAF-B15893EBAC82}"/>
    <hyperlink ref="B22" r:id="rId15" xr:uid="{66290324-7FDB-4ABC-A0E4-33A315566DF8}"/>
    <hyperlink ref="B23" r:id="rId16" xr:uid="{8F0848B5-12C5-4AC1-BBBD-30719DF410E0}"/>
    <hyperlink ref="B24" r:id="rId17" xr:uid="{60A5DA91-40B0-4D05-A688-6CCAC7CF570A}"/>
    <hyperlink ref="B25" r:id="rId18" xr:uid="{052B55AC-F9AC-498A-A6B5-8EF0006391D6}"/>
    <hyperlink ref="B26" r:id="rId19" xr:uid="{F7A98761-E77D-4B90-B940-B57A6CBEC925}"/>
    <hyperlink ref="B27" r:id="rId20" xr:uid="{96A26139-0EF8-4318-8D6D-BD58C30DDE6E}"/>
    <hyperlink ref="B28" r:id="rId21" xr:uid="{7D5782F2-0498-47E5-9A0B-2A370AA7459F}"/>
  </hyperlinks>
  <pageMargins left="0.70000000000000007" right="0.70000000000000007" top="0.75" bottom="0.75" header="0.30000000000000004" footer="0.30000000000000004"/>
  <pageSetup paperSize="0" fitToHeight="0" orientation="landscape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336D9-6370-411C-B8C6-2B125611BF4E}">
  <sheetPr>
    <tabColor rgb="FFE2EFDA"/>
    <pageSetUpPr fitToPage="1"/>
  </sheetPr>
  <dimension ref="A1:L27"/>
  <sheetViews>
    <sheetView tabSelected="1" workbookViewId="0">
      <selection activeCell="W41" sqref="W41"/>
    </sheetView>
  </sheetViews>
  <sheetFormatPr defaultRowHeight="15" x14ac:dyDescent="0.25"/>
  <cols>
    <col min="1" max="1" width="9.140625" customWidth="1"/>
    <col min="2" max="2" width="26" customWidth="1"/>
    <col min="3" max="3" width="46.28515625" customWidth="1"/>
    <col min="4" max="4" width="44.85546875" customWidth="1"/>
    <col min="5" max="5" width="14.42578125" customWidth="1"/>
    <col min="6" max="6" width="14.85546875" style="3" customWidth="1"/>
    <col min="7" max="12" width="9.140625" style="20" customWidth="1"/>
    <col min="13" max="13" width="9.140625" customWidth="1"/>
  </cols>
  <sheetData>
    <row r="1" spans="1:12" ht="21" x14ac:dyDescent="0.35">
      <c r="A1" t="s">
        <v>70</v>
      </c>
      <c r="B1" s="1"/>
      <c r="C1" s="2"/>
      <c r="D1" s="20"/>
      <c r="E1" s="20"/>
      <c r="F1" s="116"/>
    </row>
    <row r="2" spans="1:12" ht="21" x14ac:dyDescent="0.35">
      <c r="A2" s="5"/>
      <c r="B2" s="117" t="s">
        <v>71</v>
      </c>
      <c r="C2" s="118"/>
      <c r="D2" s="32"/>
      <c r="E2" s="20"/>
      <c r="F2" s="116"/>
    </row>
    <row r="3" spans="1:12" ht="15.75" x14ac:dyDescent="0.25">
      <c r="A3" s="119"/>
      <c r="B3" s="120"/>
      <c r="C3" s="121"/>
      <c r="D3" s="6"/>
      <c r="E3" s="25"/>
      <c r="F3" s="122"/>
    </row>
    <row r="4" spans="1:12" ht="30" x14ac:dyDescent="0.25">
      <c r="A4" s="123"/>
      <c r="B4" s="124" t="s">
        <v>0</v>
      </c>
      <c r="C4" s="125" t="s">
        <v>1</v>
      </c>
      <c r="D4" s="126" t="s">
        <v>72</v>
      </c>
      <c r="E4" s="127" t="s">
        <v>7</v>
      </c>
      <c r="F4" s="128" t="s">
        <v>2</v>
      </c>
      <c r="G4" s="23"/>
    </row>
    <row r="5" spans="1:12" x14ac:dyDescent="0.25">
      <c r="A5" s="7">
        <v>1</v>
      </c>
      <c r="B5" s="129" t="s">
        <v>73</v>
      </c>
      <c r="C5" s="130" t="s">
        <v>74</v>
      </c>
      <c r="D5" s="8" t="s">
        <v>75</v>
      </c>
      <c r="E5" s="131">
        <v>5000</v>
      </c>
      <c r="F5" s="62">
        <v>4694</v>
      </c>
      <c r="G5" s="23"/>
    </row>
    <row r="6" spans="1:12" x14ac:dyDescent="0.25">
      <c r="A6" s="9">
        <v>2</v>
      </c>
      <c r="B6" s="23" t="s">
        <v>76</v>
      </c>
      <c r="C6" s="132" t="s">
        <v>77</v>
      </c>
      <c r="D6" s="12" t="s">
        <v>78</v>
      </c>
      <c r="E6" s="133">
        <v>5000</v>
      </c>
      <c r="F6" s="62">
        <v>4615.5</v>
      </c>
      <c r="G6" s="23"/>
    </row>
    <row r="7" spans="1:12" x14ac:dyDescent="0.25">
      <c r="A7" s="13">
        <v>3</v>
      </c>
      <c r="B7" s="134" t="s">
        <v>79</v>
      </c>
      <c r="C7" s="132" t="s">
        <v>80</v>
      </c>
      <c r="D7" s="12" t="s">
        <v>81</v>
      </c>
      <c r="E7" s="133">
        <v>4993</v>
      </c>
      <c r="F7" s="62">
        <v>4035.34</v>
      </c>
      <c r="G7" s="23"/>
    </row>
    <row r="8" spans="1:12" x14ac:dyDescent="0.25">
      <c r="A8" s="9">
        <v>4</v>
      </c>
      <c r="B8" s="23" t="s">
        <v>82</v>
      </c>
      <c r="C8" s="132" t="s">
        <v>83</v>
      </c>
      <c r="D8" s="12" t="s">
        <v>84</v>
      </c>
      <c r="E8" s="133">
        <v>4860</v>
      </c>
      <c r="F8" s="62">
        <v>4299.16</v>
      </c>
      <c r="G8" s="23"/>
    </row>
    <row r="9" spans="1:12" x14ac:dyDescent="0.25">
      <c r="A9" s="13">
        <v>5</v>
      </c>
      <c r="B9" s="134" t="s">
        <v>85</v>
      </c>
      <c r="C9" s="132" t="s">
        <v>86</v>
      </c>
      <c r="D9" s="12" t="s">
        <v>87</v>
      </c>
      <c r="E9" s="133">
        <v>4800</v>
      </c>
      <c r="F9" s="62">
        <v>3995.52</v>
      </c>
      <c r="G9" s="23"/>
    </row>
    <row r="10" spans="1:12" x14ac:dyDescent="0.25">
      <c r="A10" s="13">
        <v>6</v>
      </c>
      <c r="B10" s="134" t="s">
        <v>88</v>
      </c>
      <c r="C10" s="132" t="s">
        <v>89</v>
      </c>
      <c r="D10" s="87" t="s">
        <v>90</v>
      </c>
      <c r="E10" s="135">
        <v>5000</v>
      </c>
      <c r="F10" s="63">
        <v>4001.5</v>
      </c>
      <c r="G10" s="23"/>
    </row>
    <row r="11" spans="1:12" x14ac:dyDescent="0.25">
      <c r="A11" s="13">
        <v>7</v>
      </c>
      <c r="B11" s="134" t="s">
        <v>91</v>
      </c>
      <c r="C11" s="132" t="s">
        <v>92</v>
      </c>
      <c r="D11" s="87" t="s">
        <v>93</v>
      </c>
      <c r="E11" s="135">
        <v>5000</v>
      </c>
      <c r="F11" s="63">
        <v>3972</v>
      </c>
      <c r="G11" s="23"/>
    </row>
    <row r="12" spans="1:12" x14ac:dyDescent="0.25">
      <c r="A12" s="136">
        <v>8</v>
      </c>
      <c r="B12" s="134" t="s">
        <v>94</v>
      </c>
      <c r="C12" s="132" t="s">
        <v>95</v>
      </c>
      <c r="D12" s="12" t="s">
        <v>96</v>
      </c>
      <c r="E12" s="133">
        <v>4400</v>
      </c>
      <c r="F12" s="62">
        <v>3352.36</v>
      </c>
      <c r="G12" s="23"/>
    </row>
    <row r="13" spans="1:12" s="73" customFormat="1" x14ac:dyDescent="0.25">
      <c r="A13" s="137">
        <v>9</v>
      </c>
      <c r="B13" s="134" t="s">
        <v>97</v>
      </c>
      <c r="C13" s="132" t="s">
        <v>98</v>
      </c>
      <c r="D13" s="12" t="s">
        <v>99</v>
      </c>
      <c r="E13" s="133">
        <v>5000</v>
      </c>
      <c r="F13" s="62">
        <v>3800.5</v>
      </c>
      <c r="G13" s="134"/>
      <c r="H13" s="37"/>
      <c r="I13" s="37"/>
      <c r="J13" s="37"/>
      <c r="K13" s="37"/>
      <c r="L13" s="37"/>
    </row>
    <row r="14" spans="1:12" s="73" customFormat="1" x14ac:dyDescent="0.25">
      <c r="A14" s="137">
        <v>10</v>
      </c>
      <c r="B14" s="134" t="s">
        <v>100</v>
      </c>
      <c r="C14" s="138" t="s">
        <v>101</v>
      </c>
      <c r="D14" s="72" t="s">
        <v>102</v>
      </c>
      <c r="E14" s="133">
        <v>5000</v>
      </c>
      <c r="F14" s="62">
        <v>3751.5</v>
      </c>
      <c r="G14" s="134"/>
      <c r="H14" s="37"/>
      <c r="I14" s="37"/>
      <c r="J14" s="37"/>
      <c r="K14" s="37"/>
      <c r="L14" s="37"/>
    </row>
    <row r="15" spans="1:12" s="73" customFormat="1" x14ac:dyDescent="0.25">
      <c r="A15" s="137">
        <v>11</v>
      </c>
      <c r="B15" s="134" t="s">
        <v>103</v>
      </c>
      <c r="C15" s="132" t="s">
        <v>104</v>
      </c>
      <c r="D15" s="12" t="s">
        <v>105</v>
      </c>
      <c r="E15" s="133">
        <v>4920</v>
      </c>
      <c r="F15" s="62">
        <v>3316.08</v>
      </c>
      <c r="G15" s="134"/>
      <c r="H15" s="37"/>
      <c r="I15" s="37"/>
      <c r="J15" s="37"/>
      <c r="K15" s="37"/>
      <c r="L15" s="37"/>
    </row>
    <row r="16" spans="1:12" s="73" customFormat="1" ht="15.75" thickBot="1" x14ac:dyDescent="0.3">
      <c r="A16" s="139">
        <v>12</v>
      </c>
      <c r="B16" s="140" t="s">
        <v>106</v>
      </c>
      <c r="C16" s="141" t="s">
        <v>107</v>
      </c>
      <c r="D16" s="19" t="s">
        <v>108</v>
      </c>
      <c r="E16" s="142">
        <v>4500</v>
      </c>
      <c r="F16" s="66">
        <v>2692.35</v>
      </c>
      <c r="G16" s="134"/>
      <c r="H16" s="37"/>
      <c r="I16" s="37"/>
      <c r="J16" s="37"/>
      <c r="K16" s="37"/>
      <c r="L16" s="37"/>
    </row>
    <row r="17" spans="1:12" s="73" customFormat="1" ht="15.75" thickBot="1" x14ac:dyDescent="0.3">
      <c r="A17" s="143"/>
      <c r="B17" s="144"/>
      <c r="C17" s="145"/>
      <c r="D17" s="17"/>
      <c r="E17" s="146">
        <f>SUM(E5:E16)</f>
        <v>58473</v>
      </c>
      <c r="F17" s="77">
        <f>SUM(F5:F16)</f>
        <v>46525.81</v>
      </c>
      <c r="G17" s="134"/>
      <c r="H17" s="37"/>
      <c r="I17" s="37"/>
      <c r="J17" s="37"/>
      <c r="K17" s="37"/>
      <c r="L17" s="37"/>
    </row>
    <row r="18" spans="1:12" s="73" customFormat="1" ht="15.75" thickBot="1" x14ac:dyDescent="0.3">
      <c r="A18" s="147"/>
      <c r="B18" s="148"/>
      <c r="C18" s="149"/>
      <c r="D18" s="150"/>
      <c r="E18" s="151"/>
      <c r="F18" s="152"/>
      <c r="G18" s="134"/>
      <c r="H18" s="37"/>
      <c r="I18" s="37"/>
      <c r="J18" s="37"/>
      <c r="K18" s="37"/>
      <c r="L18" s="37"/>
    </row>
    <row r="19" spans="1:12" x14ac:dyDescent="0.25">
      <c r="A19" s="153"/>
      <c r="B19" s="88"/>
      <c r="C19" s="36"/>
      <c r="D19" s="36"/>
      <c r="E19" s="154"/>
      <c r="F19" s="155"/>
    </row>
    <row r="20" spans="1:12" x14ac:dyDescent="0.25">
      <c r="A20" s="156"/>
      <c r="B20" s="24"/>
      <c r="C20" s="20"/>
      <c r="D20" s="20"/>
      <c r="E20" s="157"/>
      <c r="F20" s="158"/>
    </row>
    <row r="21" spans="1:12" x14ac:dyDescent="0.25">
      <c r="A21" s="20"/>
      <c r="B21" s="5"/>
      <c r="C21" s="20"/>
      <c r="D21" s="20"/>
      <c r="E21" s="20"/>
      <c r="F21" s="159"/>
    </row>
    <row r="22" spans="1:12" x14ac:dyDescent="0.25">
      <c r="A22" s="20"/>
      <c r="B22" s="5"/>
      <c r="C22" s="20"/>
      <c r="D22" s="20"/>
      <c r="E22" s="32"/>
      <c r="F22" s="159"/>
    </row>
    <row r="23" spans="1:12" x14ac:dyDescent="0.25">
      <c r="A23" s="20"/>
      <c r="B23" s="5"/>
      <c r="C23" s="20"/>
      <c r="D23" s="20"/>
      <c r="E23" s="160"/>
      <c r="F23" s="161"/>
    </row>
    <row r="24" spans="1:12" x14ac:dyDescent="0.25">
      <c r="A24" s="20"/>
      <c r="B24" s="5"/>
      <c r="C24" s="20"/>
      <c r="D24" s="20"/>
      <c r="E24" s="32"/>
      <c r="F24" s="162"/>
    </row>
    <row r="25" spans="1:12" x14ac:dyDescent="0.25">
      <c r="A25" s="20"/>
      <c r="B25" s="5"/>
      <c r="C25" s="20"/>
      <c r="D25" s="20"/>
      <c r="E25" s="160"/>
      <c r="F25" s="159"/>
    </row>
    <row r="26" spans="1:12" ht="1.5" customHeight="1" x14ac:dyDescent="0.25">
      <c r="A26" s="163"/>
      <c r="B26" s="108" t="s">
        <v>109</v>
      </c>
    </row>
    <row r="27" spans="1:12" ht="15.75" x14ac:dyDescent="0.25">
      <c r="A27" s="20"/>
      <c r="B27" s="20"/>
      <c r="C27" s="20"/>
      <c r="D27" s="20"/>
      <c r="E27" s="20"/>
      <c r="F27" s="164"/>
    </row>
  </sheetData>
  <pageMargins left="0.70000000000000007" right="0.70000000000000007" top="0.75" bottom="0.75" header="0.30000000000000004" footer="0.30000000000000004"/>
  <pageSetup paperSize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CFF_Upper_25-26</vt:lpstr>
      <vt:lpstr>CFF_Lower_25-26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Ailish McDaid</dc:creator>
  <cp:lastModifiedBy>mark canning</cp:lastModifiedBy>
  <cp:lastPrinted>2025-02-25T12:13:45Z</cp:lastPrinted>
  <dcterms:created xsi:type="dcterms:W3CDTF">2024-01-22T10:18:02Z</dcterms:created>
  <dcterms:modified xsi:type="dcterms:W3CDTF">2025-02-28T16:18:29Z</dcterms:modified>
</cp:coreProperties>
</file>