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resa.bradley\Desktop\"/>
    </mc:Choice>
  </mc:AlternateContent>
  <xr:revisionPtr revIDLastSave="0" documentId="8_{692FE770-4DEE-4B74-93F2-267496AA6C31}" xr6:coauthVersionLast="47" xr6:coauthVersionMax="47" xr10:uidLastSave="{00000000-0000-0000-0000-000000000000}"/>
  <bookViews>
    <workbookView xWindow="-108" yWindow="-108" windowWidth="23256" windowHeight="12456" xr2:uid="{671A73FD-AE67-480D-B9F3-0761DFAC9A4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8" i="1" l="1"/>
  <c r="E78" i="1"/>
  <c r="D78" i="1"/>
  <c r="C78" i="1"/>
  <c r="B78" i="1"/>
  <c r="E64" i="1"/>
  <c r="D64" i="1"/>
  <c r="F60" i="1"/>
  <c r="F57" i="1"/>
  <c r="F58" i="1" s="1"/>
  <c r="E41" i="1"/>
  <c r="D41" i="1"/>
  <c r="F29" i="1"/>
  <c r="F30" i="1" s="1"/>
  <c r="F31" i="1" s="1"/>
  <c r="F32" i="1" s="1"/>
  <c r="F33" i="1" s="1"/>
  <c r="E15" i="1" l="1"/>
  <c r="D15" i="1"/>
  <c r="F8" i="1"/>
  <c r="F9" i="1" s="1"/>
  <c r="F10" i="1" s="1"/>
  <c r="F11" i="1" s="1"/>
</calcChain>
</file>

<file path=xl/sharedStrings.xml><?xml version="1.0" encoding="utf-8"?>
<sst xmlns="http://schemas.openxmlformats.org/spreadsheetml/2006/main" count="112" uniqueCount="89">
  <si>
    <t>Amount Awarded</t>
  </si>
  <si>
    <t>Dennett Valley Health Network</t>
  </si>
  <si>
    <t>Above  The Threshold Funded</t>
  </si>
  <si>
    <t xml:space="preserve">Above the Threshold Not Funded </t>
  </si>
  <si>
    <t>Below the Threshold</t>
  </si>
  <si>
    <t>Above The Treshold Partially Funded</t>
  </si>
  <si>
    <t>Sperrin DEA</t>
  </si>
  <si>
    <t>Total Amount Available</t>
  </si>
  <si>
    <t>Reference Number</t>
  </si>
  <si>
    <t>Name of Group</t>
  </si>
  <si>
    <t>% Scored</t>
  </si>
  <si>
    <t>Applied For</t>
  </si>
  <si>
    <t>Cumulative Total</t>
  </si>
  <si>
    <t>CSF24/25870701</t>
  </si>
  <si>
    <t>Dennett Interchange</t>
  </si>
  <si>
    <t>CSF24/25915209</t>
  </si>
  <si>
    <t>Learmount Community Development Group</t>
  </si>
  <si>
    <t>CSF24/25378664</t>
  </si>
  <si>
    <t>CSF24/25603912</t>
  </si>
  <si>
    <t>Glenelly Community Parent and Toddler Group</t>
  </si>
  <si>
    <t>CSF24/25530001</t>
  </si>
  <si>
    <t>Kildoag Cultural Society</t>
  </si>
  <si>
    <t>CSF24/25648324</t>
  </si>
  <si>
    <t>CSF24/25977982</t>
  </si>
  <si>
    <t>Straidarran Community Playgroup</t>
  </si>
  <si>
    <t>Faughan DEA</t>
  </si>
  <si>
    <t>CSF24/25570403</t>
  </si>
  <si>
    <t>Eglinton Mens Shed</t>
  </si>
  <si>
    <t>CSF24/25320506</t>
  </si>
  <si>
    <t>Upper Cumber Youth Council</t>
  </si>
  <si>
    <t>CSF24/25644314</t>
  </si>
  <si>
    <t>Eglinton Community Limited</t>
  </si>
  <si>
    <t>CSF24/25476978</t>
  </si>
  <si>
    <t>Allegri</t>
  </si>
  <si>
    <t>CSF24/25104885</t>
  </si>
  <si>
    <t>Music Kin CIC</t>
  </si>
  <si>
    <t>CSF24/25755413</t>
  </si>
  <si>
    <t>Strathfoyle Women's Activity Group Ltd</t>
  </si>
  <si>
    <t>Live Music Now</t>
  </si>
  <si>
    <t>CSF24/25149915</t>
  </si>
  <si>
    <t>In Your Space Circus</t>
  </si>
  <si>
    <t>CSF24/25952233</t>
  </si>
  <si>
    <t>Tiny Tots Community Playgroup</t>
  </si>
  <si>
    <t>CSF24/25266906</t>
  </si>
  <si>
    <t>Newbuildings Community &amp; Environmental Association</t>
  </si>
  <si>
    <t>CSF24/25738261</t>
  </si>
  <si>
    <t>Enagh Youth Forum</t>
  </si>
  <si>
    <t>CSF24/25313996</t>
  </si>
  <si>
    <t>S.T.E.P.S.</t>
  </si>
  <si>
    <t>Ineligible</t>
  </si>
  <si>
    <t xml:space="preserve">CSF24/25986030 </t>
  </si>
  <si>
    <t>CSF24/25187324</t>
  </si>
  <si>
    <t>Derry &amp; Raphoe Action Limited</t>
  </si>
  <si>
    <t>CSF24/25199628</t>
  </si>
  <si>
    <t>Castlederg Childcare Services</t>
  </si>
  <si>
    <t>CSF24/25835311</t>
  </si>
  <si>
    <t>Churchtown Community Association</t>
  </si>
  <si>
    <t>CSF24/25388030</t>
  </si>
  <si>
    <t>Sion Mills Community Association</t>
  </si>
  <si>
    <t>CSF24/25606219</t>
  </si>
  <si>
    <t>Killen District Development Limited</t>
  </si>
  <si>
    <t>CSF24/25491810</t>
  </si>
  <si>
    <t>Killeter &amp; District Development Trust</t>
  </si>
  <si>
    <t>CSF24/25496108</t>
  </si>
  <si>
    <t>Derg Valley Care</t>
  </si>
  <si>
    <t>CSF24/25668429</t>
  </si>
  <si>
    <t>Ego Resilio</t>
  </si>
  <si>
    <t>CSF24/25232450</t>
  </si>
  <si>
    <t>First Steps Community Group Ltd</t>
  </si>
  <si>
    <t>Derg DEA</t>
  </si>
  <si>
    <t>Rural Community Support Programme Funding Allocations for 2024-2025</t>
  </si>
  <si>
    <t>9 Groups applied</t>
  </si>
  <si>
    <t>13 Groups applied</t>
  </si>
  <si>
    <t>7 Groups applied</t>
  </si>
  <si>
    <t xml:space="preserve">CSF24/25346145 </t>
  </si>
  <si>
    <t>Applications per DEA</t>
  </si>
  <si>
    <t>Total</t>
  </si>
  <si>
    <t>Total £ Available</t>
  </si>
  <si>
    <t>Total £ Requested</t>
  </si>
  <si>
    <t>Total £ Above Threshold</t>
  </si>
  <si>
    <t>Total £ Recommended</t>
  </si>
  <si>
    <t>Derg</t>
  </si>
  <si>
    <t>Faughan</t>
  </si>
  <si>
    <t>Sperrin</t>
  </si>
  <si>
    <t>TOTALS</t>
  </si>
  <si>
    <t>Total Budget Available £67,115</t>
  </si>
  <si>
    <t>The Plum Club</t>
  </si>
  <si>
    <t>Newbuildings &amp; District Archaeological and Historical Society</t>
  </si>
  <si>
    <t xml:space="preserve">Please note - Dennett Interchange subsequently received CCVF for Core Costs, therefore, will not be permitted to accept the CSF allocation as both applications were for core costs.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</si>
</sst>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.00"/>
  </numFmts>
  <fonts count="8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Segoe UI"/>
      <family val="2"/>
    </font>
    <font>
      <sz val="12"/>
      <color theme="1"/>
      <name val="Segoe U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1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0" fontId="2" fillId="6" borderId="1" xfId="0" applyFont="1" applyFill="1" applyBorder="1"/>
    <xf numFmtId="164" fontId="2" fillId="6" borderId="1" xfId="0" applyNumberFormat="1" applyFont="1" applyFill="1" applyBorder="1"/>
    <xf numFmtId="0" fontId="2" fillId="5" borderId="1" xfId="0" applyFont="1" applyFill="1" applyBorder="1"/>
    <xf numFmtId="164" fontId="2" fillId="5" borderId="1" xfId="0" applyNumberFormat="1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/>
    </xf>
    <xf numFmtId="164" fontId="2" fillId="4" borderId="1" xfId="0" applyNumberFormat="1" applyFont="1" applyFill="1" applyBorder="1"/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/>
    <xf numFmtId="0" fontId="2" fillId="2" borderId="1" xfId="0" applyFont="1" applyFill="1" applyBorder="1" applyAlignment="1">
      <alignment horizontal="left"/>
    </xf>
    <xf numFmtId="164" fontId="2" fillId="2" borderId="1" xfId="0" applyNumberFormat="1" applyFont="1" applyFill="1" applyBorder="1"/>
    <xf numFmtId="0" fontId="2" fillId="0" borderId="1" xfId="0" applyFont="1" applyBorder="1"/>
    <xf numFmtId="0" fontId="2" fillId="6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wrapText="1"/>
    </xf>
    <xf numFmtId="164" fontId="2" fillId="3" borderId="1" xfId="1" applyNumberFormat="1" applyFont="1" applyFill="1" applyBorder="1"/>
    <xf numFmtId="0" fontId="2" fillId="5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164" fontId="3" fillId="4" borderId="1" xfId="0" applyNumberFormat="1" applyFont="1" applyFill="1" applyBorder="1"/>
    <xf numFmtId="0" fontId="2" fillId="7" borderId="0" xfId="0" applyFont="1" applyFill="1"/>
    <xf numFmtId="8" fontId="2" fillId="7" borderId="0" xfId="0" applyNumberFormat="1" applyFont="1" applyFill="1"/>
    <xf numFmtId="8" fontId="2" fillId="7" borderId="1" xfId="0" applyNumberFormat="1" applyFont="1" applyFill="1" applyBorder="1"/>
    <xf numFmtId="164" fontId="2" fillId="7" borderId="1" xfId="0" applyNumberFormat="1" applyFont="1" applyFill="1" applyBorder="1"/>
    <xf numFmtId="0" fontId="2" fillId="2" borderId="1" xfId="0" applyFont="1" applyFill="1" applyBorder="1"/>
    <xf numFmtId="164" fontId="1" fillId="2" borderId="1" xfId="0" applyNumberFormat="1" applyFont="1" applyFill="1" applyBorder="1"/>
    <xf numFmtId="0" fontId="2" fillId="6" borderId="1" xfId="0" applyFont="1" applyFill="1" applyBorder="1" applyAlignment="1">
      <alignment wrapText="1"/>
    </xf>
    <xf numFmtId="164" fontId="2" fillId="6" borderId="1" xfId="1" applyNumberFormat="1" applyFont="1" applyFill="1" applyBorder="1"/>
    <xf numFmtId="0" fontId="2" fillId="6" borderId="3" xfId="0" applyFont="1" applyFill="1" applyBorder="1"/>
    <xf numFmtId="0" fontId="3" fillId="7" borderId="4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164" fontId="2" fillId="5" borderId="1" xfId="1" applyNumberFormat="1" applyFont="1" applyFill="1" applyBorder="1"/>
    <xf numFmtId="9" fontId="2" fillId="2" borderId="1" xfId="0" applyNumberFormat="1" applyFont="1" applyFill="1" applyBorder="1" applyAlignment="1">
      <alignment horizontal="left"/>
    </xf>
    <xf numFmtId="164" fontId="2" fillId="4" borderId="1" xfId="1" applyNumberFormat="1" applyFont="1" applyFill="1" applyBorder="1"/>
    <xf numFmtId="0" fontId="1" fillId="2" borderId="1" xfId="0" applyFont="1" applyFill="1" applyBorder="1"/>
    <xf numFmtId="0" fontId="6" fillId="0" borderId="4" xfId="0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8" borderId="8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8" fontId="6" fillId="0" borderId="9" xfId="0" applyNumberFormat="1" applyFont="1" applyBorder="1" applyAlignment="1">
      <alignment horizontal="right" vertical="center" wrapText="1"/>
    </xf>
    <xf numFmtId="8" fontId="7" fillId="8" borderId="8" xfId="0" applyNumberFormat="1" applyFont="1" applyFill="1" applyBorder="1" applyAlignment="1">
      <alignment horizontal="right" vertical="center" wrapText="1"/>
    </xf>
    <xf numFmtId="8" fontId="7" fillId="2" borderId="8" xfId="0" applyNumberFormat="1" applyFont="1" applyFill="1" applyBorder="1" applyAlignment="1">
      <alignment horizontal="right" vertical="center" wrapText="1"/>
    </xf>
    <xf numFmtId="8" fontId="7" fillId="2" borderId="4" xfId="0" applyNumberFormat="1" applyFont="1" applyFill="1" applyBorder="1" applyAlignment="1">
      <alignment horizontal="right" vertical="center" wrapText="1"/>
    </xf>
    <xf numFmtId="8" fontId="6" fillId="2" borderId="9" xfId="0" applyNumberFormat="1" applyFont="1" applyFill="1" applyBorder="1" applyAlignment="1">
      <alignment horizontal="right" vertical="center" wrapText="1"/>
    </xf>
    <xf numFmtId="164" fontId="2" fillId="0" borderId="0" xfId="0" applyNumberFormat="1" applyFont="1"/>
    <xf numFmtId="0" fontId="2" fillId="6" borderId="0" xfId="0" applyFont="1" applyFill="1"/>
    <xf numFmtId="0" fontId="2" fillId="5" borderId="0" xfId="0" applyFont="1" applyFill="1"/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4" fontId="7" fillId="0" borderId="8" xfId="0" applyNumberFormat="1" applyFont="1" applyBorder="1" applyAlignment="1">
      <alignment horizontal="right"/>
    </xf>
    <xf numFmtId="0" fontId="2" fillId="4" borderId="0" xfId="0" applyFont="1" applyFill="1"/>
    <xf numFmtId="0" fontId="3" fillId="3" borderId="0" xfId="0" applyFont="1" applyFill="1"/>
    <xf numFmtId="0" fontId="0" fillId="0" borderId="0" xfId="0" applyAlignment="1">
      <alignment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7B652-4680-4AD9-82A4-480CA5FE2967}">
  <dimension ref="A1:G78"/>
  <sheetViews>
    <sheetView tabSelected="1" zoomScaleNormal="100" workbookViewId="0">
      <selection activeCell="G10" sqref="G10"/>
    </sheetView>
  </sheetViews>
  <sheetFormatPr defaultRowHeight="14.4" x14ac:dyDescent="0.3"/>
  <cols>
    <col min="1" max="1" width="27.44140625" customWidth="1"/>
    <col min="2" max="2" width="60.5546875" customWidth="1"/>
    <col min="3" max="3" width="43.6640625" customWidth="1"/>
    <col min="4" max="4" width="17.44140625" customWidth="1"/>
    <col min="5" max="5" width="16.44140625" customWidth="1"/>
    <col min="6" max="6" width="26.44140625" customWidth="1"/>
    <col min="7" max="7" width="43.6640625" customWidth="1"/>
    <col min="8" max="8" width="11.5546875" bestFit="1" customWidth="1"/>
    <col min="9" max="9" width="17" bestFit="1" customWidth="1"/>
    <col min="10" max="10" width="16.6640625" bestFit="1" customWidth="1"/>
  </cols>
  <sheetData>
    <row r="1" spans="1:7" ht="15.6" x14ac:dyDescent="0.3">
      <c r="A1" s="1" t="s">
        <v>70</v>
      </c>
      <c r="B1" s="12"/>
      <c r="C1" s="12"/>
      <c r="D1" s="12"/>
      <c r="E1" s="12"/>
      <c r="F1" s="12"/>
    </row>
    <row r="2" spans="1:7" ht="15.6" x14ac:dyDescent="0.3">
      <c r="A2" s="1" t="s">
        <v>85</v>
      </c>
      <c r="B2" s="12"/>
      <c r="C2" s="12"/>
      <c r="D2" s="12"/>
      <c r="E2" s="12"/>
      <c r="F2" s="12"/>
    </row>
    <row r="3" spans="1:7" ht="15.6" x14ac:dyDescent="0.3">
      <c r="A3" s="12"/>
      <c r="B3" s="12"/>
      <c r="C3" s="12"/>
      <c r="D3" s="12"/>
      <c r="E3" s="12"/>
      <c r="F3" s="12"/>
    </row>
    <row r="4" spans="1:7" ht="15.6" x14ac:dyDescent="0.3">
      <c r="A4" s="10" t="s">
        <v>6</v>
      </c>
      <c r="B4" s="10" t="s">
        <v>7</v>
      </c>
      <c r="C4" s="11">
        <v>17975</v>
      </c>
      <c r="D4" s="12"/>
      <c r="E4" s="62"/>
      <c r="F4" s="62"/>
    </row>
    <row r="5" spans="1:7" ht="15.6" x14ac:dyDescent="0.3">
      <c r="A5" s="10"/>
      <c r="B5" s="10"/>
      <c r="C5" s="12"/>
      <c r="D5" s="12"/>
      <c r="E5" s="12"/>
      <c r="F5" s="12"/>
    </row>
    <row r="6" spans="1:7" ht="15.6" x14ac:dyDescent="0.3">
      <c r="A6" s="13" t="s">
        <v>8</v>
      </c>
      <c r="B6" s="14" t="s">
        <v>9</v>
      </c>
      <c r="C6" s="14" t="s">
        <v>10</v>
      </c>
      <c r="D6" s="14" t="s">
        <v>11</v>
      </c>
      <c r="E6" s="14" t="s">
        <v>0</v>
      </c>
      <c r="F6" s="14" t="s">
        <v>12</v>
      </c>
    </row>
    <row r="7" spans="1:7" ht="57.6" x14ac:dyDescent="0.3">
      <c r="A7" s="65" t="s">
        <v>13</v>
      </c>
      <c r="B7" s="65" t="s">
        <v>14</v>
      </c>
      <c r="C7" s="66">
        <v>83</v>
      </c>
      <c r="D7" s="34">
        <v>4000</v>
      </c>
      <c r="E7" s="34">
        <v>0</v>
      </c>
      <c r="F7" s="34">
        <v>0</v>
      </c>
      <c r="G7" s="70" t="s">
        <v>88</v>
      </c>
    </row>
    <row r="8" spans="1:7" ht="15.6" x14ac:dyDescent="0.3">
      <c r="A8" s="4" t="s">
        <v>15</v>
      </c>
      <c r="B8" s="4" t="s">
        <v>16</v>
      </c>
      <c r="C8" s="25">
        <v>80</v>
      </c>
      <c r="D8" s="5">
        <v>2110</v>
      </c>
      <c r="E8" s="5">
        <v>2110</v>
      </c>
      <c r="F8" s="5">
        <f>F7+D8</f>
        <v>2110</v>
      </c>
    </row>
    <row r="9" spans="1:7" ht="15.6" x14ac:dyDescent="0.3">
      <c r="A9" s="4" t="s">
        <v>17</v>
      </c>
      <c r="B9" s="4" t="s">
        <v>86</v>
      </c>
      <c r="C9" s="25">
        <v>79</v>
      </c>
      <c r="D9" s="5">
        <v>4000</v>
      </c>
      <c r="E9" s="5">
        <v>4000</v>
      </c>
      <c r="F9" s="5">
        <f>F8+D9</f>
        <v>6110</v>
      </c>
    </row>
    <row r="10" spans="1:7" ht="15.6" x14ac:dyDescent="0.3">
      <c r="A10" s="4" t="s">
        <v>18</v>
      </c>
      <c r="B10" s="4" t="s">
        <v>19</v>
      </c>
      <c r="C10" s="25">
        <v>75</v>
      </c>
      <c r="D10" s="5">
        <v>3996</v>
      </c>
      <c r="E10" s="5">
        <v>3996</v>
      </c>
      <c r="F10" s="5">
        <f t="shared" ref="F10:F11" si="0">F9+E10</f>
        <v>10106</v>
      </c>
    </row>
    <row r="11" spans="1:7" ht="15.6" x14ac:dyDescent="0.3">
      <c r="A11" s="4" t="s">
        <v>20</v>
      </c>
      <c r="B11" s="4" t="s">
        <v>21</v>
      </c>
      <c r="C11" s="25">
        <v>66</v>
      </c>
      <c r="D11" s="5">
        <v>4000</v>
      </c>
      <c r="E11" s="5">
        <v>4000</v>
      </c>
      <c r="F11" s="5">
        <f t="shared" si="0"/>
        <v>14106</v>
      </c>
    </row>
    <row r="12" spans="1:7" ht="15.6" x14ac:dyDescent="0.3">
      <c r="A12" s="17" t="s">
        <v>22</v>
      </c>
      <c r="B12" s="17" t="s">
        <v>1</v>
      </c>
      <c r="C12" s="18">
        <v>52</v>
      </c>
      <c r="D12" s="19">
        <v>4000</v>
      </c>
      <c r="E12" s="19">
        <v>0</v>
      </c>
      <c r="F12" s="19"/>
    </row>
    <row r="13" spans="1:7" ht="15.6" x14ac:dyDescent="0.3">
      <c r="A13" s="17" t="s">
        <v>23</v>
      </c>
      <c r="B13" s="17" t="s">
        <v>24</v>
      </c>
      <c r="C13" s="18">
        <v>43</v>
      </c>
      <c r="D13" s="19">
        <v>4000</v>
      </c>
      <c r="E13" s="19">
        <v>0</v>
      </c>
      <c r="F13" s="19"/>
    </row>
    <row r="14" spans="1:7" ht="15.6" x14ac:dyDescent="0.3">
      <c r="A14" s="20"/>
      <c r="B14" s="21"/>
      <c r="C14" s="22"/>
      <c r="D14" s="23"/>
      <c r="E14" s="23"/>
      <c r="F14" s="23"/>
    </row>
    <row r="15" spans="1:7" ht="15.6" x14ac:dyDescent="0.3">
      <c r="A15" s="24"/>
      <c r="B15" s="2" t="s">
        <v>73</v>
      </c>
      <c r="C15" s="24"/>
      <c r="D15" s="3">
        <f>SUM(D7:D13)</f>
        <v>26106</v>
      </c>
      <c r="E15" s="3">
        <f>SUM(E5:E13)</f>
        <v>14106</v>
      </c>
      <c r="F15" s="24"/>
    </row>
    <row r="16" spans="1:7" ht="15.6" x14ac:dyDescent="0.3">
      <c r="A16" s="12"/>
      <c r="B16" s="12"/>
      <c r="C16" s="12"/>
      <c r="D16" s="12"/>
      <c r="E16" s="12"/>
      <c r="F16" s="12"/>
    </row>
    <row r="17" spans="1:6" ht="15.6" x14ac:dyDescent="0.3">
      <c r="A17" s="63" t="s">
        <v>2</v>
      </c>
      <c r="B17" s="63"/>
      <c r="C17" s="12"/>
      <c r="D17" s="62"/>
      <c r="E17" s="12"/>
      <c r="F17" s="12"/>
    </row>
    <row r="18" spans="1:6" ht="15.6" x14ac:dyDescent="0.3">
      <c r="A18" s="64" t="s">
        <v>5</v>
      </c>
      <c r="B18" s="64"/>
      <c r="C18" s="12"/>
      <c r="D18" s="12"/>
      <c r="E18" s="62"/>
      <c r="F18" s="12"/>
    </row>
    <row r="19" spans="1:6" ht="15.6" x14ac:dyDescent="0.3">
      <c r="A19" s="69" t="s">
        <v>3</v>
      </c>
      <c r="B19" s="69"/>
      <c r="C19" s="12"/>
      <c r="D19" s="12"/>
      <c r="E19" s="12"/>
      <c r="F19" s="12"/>
    </row>
    <row r="20" spans="1:6" ht="15.6" x14ac:dyDescent="0.3">
      <c r="A20" s="68" t="s">
        <v>4</v>
      </c>
      <c r="B20" s="68"/>
      <c r="C20" s="12"/>
      <c r="D20" s="12"/>
      <c r="E20" s="12"/>
      <c r="F20" s="62"/>
    </row>
    <row r="21" spans="1:6" ht="15.6" x14ac:dyDescent="0.3">
      <c r="A21" s="31" t="s">
        <v>49</v>
      </c>
      <c r="B21" s="31"/>
      <c r="C21" s="12"/>
      <c r="D21" s="12"/>
      <c r="E21" s="12"/>
      <c r="F21" s="12"/>
    </row>
    <row r="22" spans="1:6" ht="15.6" x14ac:dyDescent="0.3">
      <c r="A22" s="12"/>
      <c r="B22" s="12"/>
      <c r="C22" s="12"/>
      <c r="D22" s="12"/>
      <c r="E22" s="12"/>
      <c r="F22" s="12"/>
    </row>
    <row r="23" spans="1:6" ht="15.6" x14ac:dyDescent="0.3">
      <c r="A23" s="12"/>
      <c r="B23" s="12"/>
      <c r="C23" s="12"/>
      <c r="D23" s="12"/>
      <c r="E23" s="12"/>
      <c r="F23" s="12"/>
    </row>
    <row r="24" spans="1:6" ht="15.6" x14ac:dyDescent="0.3">
      <c r="A24" s="12"/>
      <c r="B24" s="12"/>
      <c r="C24" s="12"/>
      <c r="D24" s="12"/>
      <c r="E24" s="12"/>
      <c r="F24" s="12"/>
    </row>
    <row r="25" spans="1:6" ht="15.6" x14ac:dyDescent="0.3">
      <c r="A25" s="10" t="s">
        <v>25</v>
      </c>
      <c r="B25" s="10" t="s">
        <v>7</v>
      </c>
      <c r="C25" s="11">
        <v>21525</v>
      </c>
      <c r="D25" s="12"/>
      <c r="E25" s="62"/>
      <c r="F25" s="62"/>
    </row>
    <row r="26" spans="1:6" ht="15.6" x14ac:dyDescent="0.3">
      <c r="A26" s="10"/>
      <c r="B26" s="10"/>
      <c r="C26" s="12"/>
      <c r="D26" s="12"/>
      <c r="E26" s="12"/>
      <c r="F26" s="12"/>
    </row>
    <row r="27" spans="1:6" ht="15.6" x14ac:dyDescent="0.3">
      <c r="A27" s="14" t="s">
        <v>8</v>
      </c>
      <c r="B27" s="14" t="s">
        <v>9</v>
      </c>
      <c r="C27" s="14" t="s">
        <v>10</v>
      </c>
      <c r="D27" s="14" t="s">
        <v>11</v>
      </c>
      <c r="E27" s="14" t="s">
        <v>0</v>
      </c>
      <c r="F27" s="14" t="s">
        <v>12</v>
      </c>
    </row>
    <row r="28" spans="1:6" ht="15.6" x14ac:dyDescent="0.3">
      <c r="A28" s="4" t="s">
        <v>26</v>
      </c>
      <c r="B28" s="37" t="s">
        <v>27</v>
      </c>
      <c r="C28" s="25">
        <v>79</v>
      </c>
      <c r="D28" s="38">
        <v>4000</v>
      </c>
      <c r="E28" s="38">
        <v>4000</v>
      </c>
      <c r="F28" s="5">
        <v>4000</v>
      </c>
    </row>
    <row r="29" spans="1:6" ht="15.6" x14ac:dyDescent="0.3">
      <c r="A29" s="4" t="s">
        <v>28</v>
      </c>
      <c r="B29" s="39" t="s">
        <v>29</v>
      </c>
      <c r="C29" s="25">
        <v>76</v>
      </c>
      <c r="D29" s="38">
        <v>3990</v>
      </c>
      <c r="E29" s="38">
        <v>3990</v>
      </c>
      <c r="F29" s="5">
        <f t="shared" ref="F29:F33" si="1">F28+E29</f>
        <v>7990</v>
      </c>
    </row>
    <row r="30" spans="1:6" ht="15.6" x14ac:dyDescent="0.3">
      <c r="A30" s="4" t="s">
        <v>30</v>
      </c>
      <c r="B30" s="4" t="s">
        <v>31</v>
      </c>
      <c r="C30" s="25">
        <v>73</v>
      </c>
      <c r="D30" s="5">
        <v>4000</v>
      </c>
      <c r="E30" s="5">
        <v>4000</v>
      </c>
      <c r="F30" s="5">
        <f t="shared" si="1"/>
        <v>11990</v>
      </c>
    </row>
    <row r="31" spans="1:6" ht="15.6" x14ac:dyDescent="0.3">
      <c r="A31" s="4" t="s">
        <v>32</v>
      </c>
      <c r="B31" s="37" t="s">
        <v>33</v>
      </c>
      <c r="C31" s="25">
        <v>73</v>
      </c>
      <c r="D31" s="5">
        <v>4000</v>
      </c>
      <c r="E31" s="5">
        <v>4000</v>
      </c>
      <c r="F31" s="5">
        <f t="shared" si="1"/>
        <v>15990</v>
      </c>
    </row>
    <row r="32" spans="1:6" ht="15.6" x14ac:dyDescent="0.3">
      <c r="A32" s="4" t="s">
        <v>34</v>
      </c>
      <c r="B32" s="4" t="s">
        <v>35</v>
      </c>
      <c r="C32" s="25">
        <v>73</v>
      </c>
      <c r="D32" s="5">
        <v>3899.61</v>
      </c>
      <c r="E32" s="5">
        <v>3899.61</v>
      </c>
      <c r="F32" s="5">
        <f t="shared" si="1"/>
        <v>19889.61</v>
      </c>
    </row>
    <row r="33" spans="1:6" ht="15.6" x14ac:dyDescent="0.3">
      <c r="A33" s="6" t="s">
        <v>36</v>
      </c>
      <c r="B33" s="28" t="s">
        <v>37</v>
      </c>
      <c r="C33" s="16">
        <v>70</v>
      </c>
      <c r="D33" s="7">
        <v>4000</v>
      </c>
      <c r="E33" s="7">
        <v>1635.39</v>
      </c>
      <c r="F33" s="7">
        <f t="shared" si="1"/>
        <v>21525</v>
      </c>
    </row>
    <row r="34" spans="1:6" ht="15.6" x14ac:dyDescent="0.3">
      <c r="A34" s="8" t="s">
        <v>74</v>
      </c>
      <c r="B34" s="26" t="s">
        <v>38</v>
      </c>
      <c r="C34" s="15">
        <v>68</v>
      </c>
      <c r="D34" s="9">
        <v>4000</v>
      </c>
      <c r="E34" s="9">
        <v>0</v>
      </c>
      <c r="F34" s="9"/>
    </row>
    <row r="35" spans="1:6" ht="15.6" x14ac:dyDescent="0.3">
      <c r="A35" s="8" t="s">
        <v>39</v>
      </c>
      <c r="B35" s="26" t="s">
        <v>40</v>
      </c>
      <c r="C35" s="15">
        <v>62</v>
      </c>
      <c r="D35" s="9">
        <v>4000</v>
      </c>
      <c r="E35" s="9">
        <v>0</v>
      </c>
      <c r="F35" s="9"/>
    </row>
    <row r="36" spans="1:6" ht="15.6" x14ac:dyDescent="0.3">
      <c r="A36" s="8" t="s">
        <v>41</v>
      </c>
      <c r="B36" s="26" t="s">
        <v>42</v>
      </c>
      <c r="C36" s="15">
        <v>61</v>
      </c>
      <c r="D36" s="9">
        <v>4000</v>
      </c>
      <c r="E36" s="9">
        <v>0</v>
      </c>
      <c r="F36" s="9"/>
    </row>
    <row r="37" spans="1:6" ht="19.2" customHeight="1" x14ac:dyDescent="0.3">
      <c r="A37" s="8" t="s">
        <v>43</v>
      </c>
      <c r="B37" s="26" t="s">
        <v>44</v>
      </c>
      <c r="C37" s="15">
        <v>61</v>
      </c>
      <c r="D37" s="9">
        <v>4000</v>
      </c>
      <c r="E37" s="9">
        <v>0</v>
      </c>
      <c r="F37" s="9"/>
    </row>
    <row r="38" spans="1:6" ht="15.6" x14ac:dyDescent="0.3">
      <c r="A38" s="8" t="s">
        <v>45</v>
      </c>
      <c r="B38" s="26" t="s">
        <v>46</v>
      </c>
      <c r="C38" s="15">
        <v>61</v>
      </c>
      <c r="D38" s="9">
        <v>4000</v>
      </c>
      <c r="E38" s="9">
        <v>0</v>
      </c>
      <c r="F38" s="9"/>
    </row>
    <row r="39" spans="1:6" ht="16.95" customHeight="1" thickBot="1" x14ac:dyDescent="0.35">
      <c r="A39" s="17" t="s">
        <v>47</v>
      </c>
      <c r="B39" s="29" t="s">
        <v>87</v>
      </c>
      <c r="C39" s="18">
        <v>40</v>
      </c>
      <c r="D39" s="30">
        <v>1995</v>
      </c>
      <c r="E39" s="19">
        <v>0</v>
      </c>
      <c r="F39" s="19"/>
    </row>
    <row r="40" spans="1:6" ht="16.2" thickBot="1" x14ac:dyDescent="0.35">
      <c r="A40" s="40" t="s">
        <v>50</v>
      </c>
      <c r="B40" s="41" t="s">
        <v>48</v>
      </c>
      <c r="C40" s="31"/>
      <c r="D40" s="32">
        <v>4000</v>
      </c>
      <c r="E40" s="33">
        <v>0</v>
      </c>
      <c r="F40" s="34"/>
    </row>
    <row r="41" spans="1:6" ht="15.6" x14ac:dyDescent="0.3">
      <c r="A41" s="35"/>
      <c r="B41" s="45" t="s">
        <v>72</v>
      </c>
      <c r="C41" s="35"/>
      <c r="D41" s="36">
        <f>SUM(D28:D40)</f>
        <v>49884.61</v>
      </c>
      <c r="E41" s="36">
        <f>SUM(E28:E40)</f>
        <v>21525</v>
      </c>
      <c r="F41" s="23"/>
    </row>
    <row r="42" spans="1:6" ht="15.6" x14ac:dyDescent="0.3">
      <c r="A42" s="12"/>
      <c r="B42" s="12"/>
      <c r="C42" s="12"/>
      <c r="D42" s="12"/>
      <c r="E42" s="12"/>
      <c r="F42" s="12"/>
    </row>
    <row r="43" spans="1:6" ht="15.6" x14ac:dyDescent="0.3">
      <c r="A43" s="12"/>
      <c r="B43" s="12"/>
      <c r="C43" s="12"/>
      <c r="D43" s="12"/>
      <c r="E43" s="12"/>
      <c r="F43" s="12"/>
    </row>
    <row r="44" spans="1:6" ht="15.6" x14ac:dyDescent="0.3">
      <c r="A44" s="63" t="s">
        <v>2</v>
      </c>
      <c r="B44" s="63"/>
      <c r="C44" s="12"/>
      <c r="D44" s="12"/>
      <c r="E44" s="12"/>
      <c r="F44" s="12"/>
    </row>
    <row r="45" spans="1:6" ht="15.6" x14ac:dyDescent="0.3">
      <c r="A45" s="64" t="s">
        <v>5</v>
      </c>
      <c r="B45" s="64"/>
      <c r="C45" s="12"/>
      <c r="D45" s="12"/>
      <c r="E45" s="12"/>
      <c r="F45" s="12"/>
    </row>
    <row r="46" spans="1:6" ht="15.6" x14ac:dyDescent="0.3">
      <c r="A46" s="69" t="s">
        <v>3</v>
      </c>
      <c r="B46" s="69"/>
      <c r="C46" s="12"/>
      <c r="D46" s="12"/>
      <c r="E46" s="12"/>
      <c r="F46" s="12"/>
    </row>
    <row r="47" spans="1:6" ht="15.6" x14ac:dyDescent="0.3">
      <c r="A47" s="68" t="s">
        <v>4</v>
      </c>
      <c r="B47" s="68"/>
      <c r="C47" s="12"/>
      <c r="D47" s="12"/>
      <c r="E47" s="12"/>
      <c r="F47" s="12"/>
    </row>
    <row r="48" spans="1:6" ht="15.6" x14ac:dyDescent="0.3">
      <c r="A48" s="31" t="s">
        <v>49</v>
      </c>
      <c r="B48" s="31"/>
      <c r="C48" s="12"/>
      <c r="D48" s="12"/>
      <c r="E48" s="12"/>
      <c r="F48" s="12"/>
    </row>
    <row r="49" spans="1:6" ht="15.6" x14ac:dyDescent="0.3">
      <c r="A49" s="12"/>
      <c r="B49" s="12"/>
      <c r="C49" s="12"/>
      <c r="D49" s="12"/>
      <c r="E49" s="12"/>
      <c r="F49" s="12"/>
    </row>
    <row r="50" spans="1:6" ht="15.6" x14ac:dyDescent="0.3">
      <c r="A50" s="12"/>
      <c r="B50" s="12"/>
      <c r="C50" s="12"/>
      <c r="D50" s="12"/>
      <c r="E50" s="12"/>
      <c r="F50" s="12"/>
    </row>
    <row r="51" spans="1:6" ht="15.6" x14ac:dyDescent="0.3">
      <c r="A51" s="10" t="s">
        <v>69</v>
      </c>
      <c r="B51" s="10" t="s">
        <v>7</v>
      </c>
      <c r="C51" s="11">
        <v>27615</v>
      </c>
      <c r="D51" s="12"/>
      <c r="E51" s="62"/>
      <c r="F51" s="62"/>
    </row>
    <row r="52" spans="1:6" ht="15.6" x14ac:dyDescent="0.3">
      <c r="A52" s="10"/>
      <c r="B52" s="10"/>
      <c r="C52" s="12"/>
      <c r="D52" s="12"/>
      <c r="E52" s="12"/>
      <c r="F52" s="12"/>
    </row>
    <row r="53" spans="1:6" ht="15.6" x14ac:dyDescent="0.3">
      <c r="A53" s="14" t="s">
        <v>8</v>
      </c>
      <c r="B53" s="14" t="s">
        <v>9</v>
      </c>
      <c r="C53" s="14" t="s">
        <v>10</v>
      </c>
      <c r="D53" s="14" t="s">
        <v>11</v>
      </c>
      <c r="E53" s="14" t="s">
        <v>0</v>
      </c>
      <c r="F53" s="14" t="s">
        <v>12</v>
      </c>
    </row>
    <row r="54" spans="1:6" ht="15.6" x14ac:dyDescent="0.3">
      <c r="A54" s="4" t="s">
        <v>51</v>
      </c>
      <c r="B54" s="37" t="s">
        <v>52</v>
      </c>
      <c r="C54" s="25">
        <v>79</v>
      </c>
      <c r="D54" s="38">
        <v>4000</v>
      </c>
      <c r="E54" s="38">
        <v>4000</v>
      </c>
      <c r="F54" s="5">
        <v>4000</v>
      </c>
    </row>
    <row r="55" spans="1:6" ht="15.6" x14ac:dyDescent="0.3">
      <c r="A55" s="4" t="s">
        <v>53</v>
      </c>
      <c r="B55" s="37" t="s">
        <v>54</v>
      </c>
      <c r="C55" s="25">
        <v>79</v>
      </c>
      <c r="D55" s="38">
        <v>4000</v>
      </c>
      <c r="E55" s="38">
        <v>4000</v>
      </c>
      <c r="F55" s="5">
        <v>8000</v>
      </c>
    </row>
    <row r="56" spans="1:6" ht="15.6" x14ac:dyDescent="0.3">
      <c r="A56" s="4" t="s">
        <v>55</v>
      </c>
      <c r="B56" s="39" t="s">
        <v>56</v>
      </c>
      <c r="C56" s="25">
        <v>78</v>
      </c>
      <c r="D56" s="38">
        <v>4000</v>
      </c>
      <c r="E56" s="38">
        <v>4000</v>
      </c>
      <c r="F56" s="5">
        <v>12000</v>
      </c>
    </row>
    <row r="57" spans="1:6" ht="15.6" x14ac:dyDescent="0.3">
      <c r="A57" s="4" t="s">
        <v>57</v>
      </c>
      <c r="B57" s="37" t="s">
        <v>58</v>
      </c>
      <c r="C57" s="25">
        <v>77</v>
      </c>
      <c r="D57" s="38">
        <v>4000</v>
      </c>
      <c r="E57" s="38">
        <v>4000</v>
      </c>
      <c r="F57" s="5">
        <f t="shared" ref="F57:F60" si="2">F56+E57</f>
        <v>16000</v>
      </c>
    </row>
    <row r="58" spans="1:6" ht="15.6" x14ac:dyDescent="0.3">
      <c r="A58" s="4" t="s">
        <v>59</v>
      </c>
      <c r="B58" s="4" t="s">
        <v>60</v>
      </c>
      <c r="C58" s="25">
        <v>75</v>
      </c>
      <c r="D58" s="38">
        <v>4000</v>
      </c>
      <c r="E58" s="38">
        <v>4000</v>
      </c>
      <c r="F58" s="5">
        <f t="shared" si="2"/>
        <v>20000</v>
      </c>
    </row>
    <row r="59" spans="1:6" ht="15.6" x14ac:dyDescent="0.3">
      <c r="A59" s="4" t="s">
        <v>61</v>
      </c>
      <c r="B59" s="4" t="s">
        <v>62</v>
      </c>
      <c r="C59" s="25">
        <v>66</v>
      </c>
      <c r="D59" s="5">
        <v>4000</v>
      </c>
      <c r="E59" s="5">
        <v>4000</v>
      </c>
      <c r="F59" s="5">
        <v>24000</v>
      </c>
    </row>
    <row r="60" spans="1:6" ht="15.6" x14ac:dyDescent="0.3">
      <c r="A60" s="6" t="s">
        <v>63</v>
      </c>
      <c r="B60" s="6" t="s">
        <v>64</v>
      </c>
      <c r="C60" s="16">
        <v>64</v>
      </c>
      <c r="D60" s="42">
        <v>4000</v>
      </c>
      <c r="E60" s="42">
        <v>3615</v>
      </c>
      <c r="F60" s="7">
        <f t="shared" si="2"/>
        <v>27615</v>
      </c>
    </row>
    <row r="61" spans="1:6" ht="15.6" x14ac:dyDescent="0.3">
      <c r="A61" s="8" t="s">
        <v>65</v>
      </c>
      <c r="B61" s="8" t="s">
        <v>66</v>
      </c>
      <c r="C61" s="15">
        <v>61</v>
      </c>
      <c r="D61" s="27">
        <v>4000</v>
      </c>
      <c r="E61" s="9">
        <v>0</v>
      </c>
      <c r="F61" s="9"/>
    </row>
    <row r="62" spans="1:6" ht="15.6" x14ac:dyDescent="0.3">
      <c r="A62" s="17" t="s">
        <v>67</v>
      </c>
      <c r="B62" s="17" t="s">
        <v>68</v>
      </c>
      <c r="C62" s="18">
        <v>56</v>
      </c>
      <c r="D62" s="44">
        <v>4000</v>
      </c>
      <c r="E62" s="19">
        <v>0</v>
      </c>
      <c r="F62" s="19"/>
    </row>
    <row r="63" spans="1:6" ht="15.6" x14ac:dyDescent="0.3">
      <c r="A63" s="35"/>
      <c r="B63" s="35"/>
      <c r="C63" s="43"/>
      <c r="D63" s="23"/>
      <c r="E63" s="36"/>
      <c r="F63" s="23"/>
    </row>
    <row r="64" spans="1:6" ht="15.6" x14ac:dyDescent="0.3">
      <c r="A64" s="24"/>
      <c r="B64" s="2" t="s">
        <v>71</v>
      </c>
      <c r="C64" s="24"/>
      <c r="D64" s="3">
        <f>SUM(D54:D63)</f>
        <v>36000</v>
      </c>
      <c r="E64" s="3">
        <f>SUM(E54:E63)</f>
        <v>27615</v>
      </c>
      <c r="F64" s="24"/>
    </row>
    <row r="65" spans="1:6" ht="15.6" x14ac:dyDescent="0.3">
      <c r="A65" s="12"/>
      <c r="B65" s="12"/>
      <c r="C65" s="12"/>
      <c r="D65" s="12"/>
      <c r="E65" s="12"/>
      <c r="F65" s="12"/>
    </row>
    <row r="66" spans="1:6" ht="15.6" x14ac:dyDescent="0.3">
      <c r="A66" s="12"/>
      <c r="B66" s="12"/>
      <c r="C66" s="12"/>
      <c r="D66" s="12"/>
      <c r="E66" s="12"/>
      <c r="F66" s="12"/>
    </row>
    <row r="67" spans="1:6" ht="15.6" x14ac:dyDescent="0.3">
      <c r="A67" s="63" t="s">
        <v>2</v>
      </c>
      <c r="B67" s="63"/>
      <c r="C67" s="12"/>
      <c r="D67" s="12"/>
      <c r="E67" s="12"/>
      <c r="F67" s="12"/>
    </row>
    <row r="68" spans="1:6" ht="15.6" x14ac:dyDescent="0.3">
      <c r="A68" s="64" t="s">
        <v>5</v>
      </c>
      <c r="B68" s="64"/>
      <c r="C68" s="12"/>
      <c r="D68" s="12"/>
      <c r="E68" s="12"/>
      <c r="F68" s="12"/>
    </row>
    <row r="69" spans="1:6" ht="15.6" x14ac:dyDescent="0.3">
      <c r="A69" s="69" t="s">
        <v>3</v>
      </c>
      <c r="B69" s="69"/>
      <c r="C69" s="12"/>
      <c r="D69" s="12"/>
      <c r="E69" s="12"/>
      <c r="F69" s="12"/>
    </row>
    <row r="70" spans="1:6" ht="15.6" x14ac:dyDescent="0.3">
      <c r="A70" s="68" t="s">
        <v>4</v>
      </c>
      <c r="B70" s="68"/>
      <c r="C70" s="12"/>
      <c r="D70" s="12"/>
      <c r="E70" s="12"/>
      <c r="F70" s="12"/>
    </row>
    <row r="71" spans="1:6" ht="15.6" x14ac:dyDescent="0.3">
      <c r="A71" s="12"/>
      <c r="B71" s="12"/>
      <c r="C71" s="12"/>
      <c r="D71" s="12"/>
      <c r="E71" s="12"/>
      <c r="F71" s="12"/>
    </row>
    <row r="73" spans="1:6" ht="15" thickBot="1" x14ac:dyDescent="0.35"/>
    <row r="74" spans="1:6" ht="39" thickBot="1" x14ac:dyDescent="0.35">
      <c r="A74" s="49" t="s">
        <v>75</v>
      </c>
      <c r="B74" s="48" t="s">
        <v>76</v>
      </c>
      <c r="C74" s="48" t="s">
        <v>77</v>
      </c>
      <c r="D74" s="48" t="s">
        <v>78</v>
      </c>
      <c r="E74" s="50" t="s">
        <v>79</v>
      </c>
      <c r="F74" s="51" t="s">
        <v>80</v>
      </c>
    </row>
    <row r="75" spans="1:6" ht="19.8" thickBot="1" x14ac:dyDescent="0.5">
      <c r="A75" s="54" t="s">
        <v>81</v>
      </c>
      <c r="B75" s="52">
        <v>9</v>
      </c>
      <c r="C75" s="67">
        <v>27615</v>
      </c>
      <c r="D75" s="58">
        <v>36000</v>
      </c>
      <c r="E75" s="59">
        <v>31615</v>
      </c>
      <c r="F75" s="58">
        <v>27615</v>
      </c>
    </row>
    <row r="76" spans="1:6" ht="19.8" thickBot="1" x14ac:dyDescent="0.35">
      <c r="A76" s="55" t="s">
        <v>82</v>
      </c>
      <c r="B76" s="46">
        <v>13</v>
      </c>
      <c r="C76" s="47">
        <v>21525</v>
      </c>
      <c r="D76" s="47">
        <v>49884.61</v>
      </c>
      <c r="E76" s="47">
        <v>41525</v>
      </c>
      <c r="F76" s="47">
        <v>21525</v>
      </c>
    </row>
    <row r="77" spans="1:6" ht="19.8" thickBot="1" x14ac:dyDescent="0.35">
      <c r="A77" s="55" t="s">
        <v>83</v>
      </c>
      <c r="B77" s="46">
        <v>7</v>
      </c>
      <c r="C77" s="47">
        <v>17975</v>
      </c>
      <c r="D77" s="47">
        <v>26106</v>
      </c>
      <c r="E77" s="60">
        <v>18106</v>
      </c>
      <c r="F77" s="47">
        <v>14106</v>
      </c>
    </row>
    <row r="78" spans="1:6" ht="19.8" thickBot="1" x14ac:dyDescent="0.35">
      <c r="A78" s="56" t="s">
        <v>84</v>
      </c>
      <c r="B78" s="53">
        <f>SUM(B75:B77)</f>
        <v>29</v>
      </c>
      <c r="C78" s="57">
        <f>SUM(C75:C77)</f>
        <v>67115</v>
      </c>
      <c r="D78" s="57">
        <f>SUM(D75:D77)</f>
        <v>111990.61</v>
      </c>
      <c r="E78" s="61">
        <f>SUM(E75:E77)</f>
        <v>91246</v>
      </c>
      <c r="F78" s="57">
        <f>SUM(F75:F77)</f>
        <v>63246</v>
      </c>
    </row>
  </sheetData>
  <mergeCells count="6">
    <mergeCell ref="A70:B70"/>
    <mergeCell ref="A69:B69"/>
    <mergeCell ref="A46:B46"/>
    <mergeCell ref="A47:B47"/>
    <mergeCell ref="A19:B19"/>
    <mergeCell ref="A20:B20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Gallagher</dc:creator>
  <cp:lastModifiedBy>Teresa Bradley</cp:lastModifiedBy>
  <cp:lastPrinted>2024-05-24T08:59:34Z</cp:lastPrinted>
  <dcterms:created xsi:type="dcterms:W3CDTF">2024-05-15T09:06:58Z</dcterms:created>
  <dcterms:modified xsi:type="dcterms:W3CDTF">2024-05-28T11:47:18Z</dcterms:modified>
</cp:coreProperties>
</file>